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清表s7地块进度款" sheetId="5" r:id="rId1"/>
  </sheets>
  <calcPr calcId="144525"/>
</workbook>
</file>

<file path=xl/sharedStrings.xml><?xml version="1.0" encoding="utf-8"?>
<sst xmlns="http://schemas.openxmlformats.org/spreadsheetml/2006/main" count="13" uniqueCount="13">
  <si>
    <t>s1清表及售楼部基坑完成后进度款</t>
  </si>
  <si>
    <t>序号</t>
  </si>
  <si>
    <t>项目</t>
  </si>
  <si>
    <t>土方量（m3）</t>
  </si>
  <si>
    <t>单价（元/m3）</t>
  </si>
  <si>
    <t>合计（元）</t>
  </si>
  <si>
    <t>备注</t>
  </si>
  <si>
    <t>s7地块外运</t>
  </si>
  <si>
    <t>合计（产值）</t>
  </si>
  <si>
    <t>本次付款金额</t>
  </si>
  <si>
    <t>最终付款金额</t>
  </si>
  <si>
    <t>甲方</t>
  </si>
  <si>
    <t>乙方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</si>
</sst>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7" fillId="12" borderId="3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C11" sqref="C11"/>
    </sheetView>
  </sheetViews>
  <sheetFormatPr defaultColWidth="9" defaultRowHeight="13.5" outlineLevelCol="5"/>
  <cols>
    <col min="1" max="1" width="9" style="1"/>
    <col min="2" max="2" width="14" customWidth="1"/>
    <col min="3" max="3" width="16.25" style="1" customWidth="1"/>
    <col min="4" max="4" width="14.75" customWidth="1"/>
    <col min="5" max="5" width="18.75" style="1" customWidth="1"/>
    <col min="6" max="6" width="9" customWidth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ht="30" customHeight="1" spans="1:6">
      <c r="A3" s="3">
        <v>1</v>
      </c>
      <c r="B3" s="4" t="s">
        <v>7</v>
      </c>
      <c r="C3" s="5">
        <f>(49161.5-44.6)*0.85</f>
        <v>41749.365</v>
      </c>
      <c r="D3" s="3">
        <v>27</v>
      </c>
      <c r="E3" s="5">
        <f>C3*D3</f>
        <v>1127232.855</v>
      </c>
      <c r="F3" s="4"/>
    </row>
    <row r="4" ht="30" customHeight="1" spans="1:6">
      <c r="A4" s="3">
        <v>2</v>
      </c>
      <c r="B4" s="4" t="s">
        <v>8</v>
      </c>
      <c r="C4" s="3"/>
      <c r="D4" s="3"/>
      <c r="E4" s="5">
        <f>E3</f>
        <v>1127232.855</v>
      </c>
      <c r="F4" s="4"/>
    </row>
    <row r="5" ht="30" customHeight="1" spans="1:6">
      <c r="A5" s="3">
        <v>3</v>
      </c>
      <c r="B5" s="4" t="s">
        <v>9</v>
      </c>
      <c r="C5" s="6">
        <v>0.8</v>
      </c>
      <c r="D5" s="4"/>
      <c r="E5" s="5">
        <f>E4*0.8</f>
        <v>901786.284</v>
      </c>
      <c r="F5" s="4"/>
    </row>
    <row r="6" ht="35" customHeight="1" spans="1:6">
      <c r="A6" s="3">
        <v>4</v>
      </c>
      <c r="B6" s="4" t="s">
        <v>10</v>
      </c>
      <c r="C6" s="3"/>
      <c r="D6" s="4"/>
      <c r="E6" s="3">
        <v>900000</v>
      </c>
      <c r="F6" s="4"/>
    </row>
    <row r="9" ht="33" customHeight="1" spans="2:2">
      <c r="B9" t="s">
        <v>11</v>
      </c>
    </row>
    <row r="11" ht="30" customHeight="1" spans="2:2">
      <c r="B11" t="s">
        <v>12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清表s7地块进度款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2020-11-17T11:34:00Z</dcterms:created>
  <dcterms:modified xsi:type="dcterms:W3CDTF">2021-04-27T01:37:09Z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E5ADFB5F2B9542FD8107BAF1CD0A63E4</vt:lpwstr>
  </property>
</Properties>
</file>