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<sst xmlns="http://schemas.openxmlformats.org/spreadsheetml/2006/main" count="42" uniqueCount="40">
  <si>
    <t>MBG-001</t>
  </si>
  <si>
    <t>20</t>
  </si>
  <si>
    <t>首层地弹门</t>
  </si>
  <si>
    <t>按技术规范及设计图纸，设计、供应及安装首层地弹门</t>
  </si>
  <si>
    <t>㎡</t>
  </si>
  <si>
    <t>1.适用部位--首层铝合金门套地弹门；</t>
  </si>
  <si>
    <t>2.面板形式--6双银Low-E+12Ar+6mm中空钢化玻璃(外片超白)；</t>
  </si>
  <si>
    <t>3.龙骨材料--采用铝合金型材，铝合金型材室内可视面粉末喷涂处理，室外可视面氟碳喷涂处理，其他不可视型材表面阳极氧化。铝型材颜色最终由业主方和建筑师确定；</t>
  </si>
  <si>
    <t>4.龙骨与结构连接形式--主龙骨与主体预埋件进行焊接；</t>
  </si>
  <si>
    <t>5.填缝材料--泡沫棒、硅酮耐候密封胶；</t>
  </si>
  <si>
    <t>6.外观形式--玻璃栏板竖向65mm宽铝合金盖板；</t>
  </si>
  <si>
    <t>7.工程量按图示尺寸展开面积计算；</t>
  </si>
  <si>
    <t>8.图纸参考节点DT505~DT506等；</t>
  </si>
  <si>
    <t>22</t>
  </si>
  <si>
    <t>FT-05 裙房竖明横隐玻璃幕墙</t>
  </si>
  <si>
    <t>按技术规范及设计图纸，设计、供应及安装FT-05 裙房竖明横隐玻璃幕墙系统（无背衬钢板处）</t>
  </si>
  <si>
    <t>1.适用部位--裙房；</t>
  </si>
  <si>
    <t>2.结构形式--竖明横隐玻璃幕墙；</t>
  </si>
  <si>
    <t>3.面板形式--8双银Low-E+12Ar+8mm中空钢化玻璃(外片超白)；（铝板线条另计）</t>
  </si>
  <si>
    <t>4.龙骨材料--采用铝合金型材，铝合金型材室内可视面粉末喷涂处理，室外可视面氟碳喷涂处理，其他不可视型材表面阳极氧化。铝型材颜色最终由业主方和建筑师确定；</t>
  </si>
  <si>
    <t>5.面板连接形式--竖向采用明框扣板压接（硅酮结构胶作为安全措施），横向通过硅酮结构胶粘接；</t>
  </si>
  <si>
    <t>6.龙骨与结构连接形式--主龙骨通过钢转接系统与主体结构连接；</t>
  </si>
  <si>
    <t>7.一切五金件、金属构件、固定件、密封胶填缝及所需配件处理等；</t>
  </si>
  <si>
    <t>8.填缝材料--EPDM胶条、硅酮耐候密封胶；</t>
  </si>
  <si>
    <t>9.外观形式--竖向65mm宽铝合金盖板，横向隐框；</t>
  </si>
  <si>
    <t>10.局部防火岩棉封堵详见图纸；</t>
  </si>
  <si>
    <t>11.工程量按图示尺寸展开面积计算；</t>
  </si>
  <si>
    <t>12.图纸参考节点DT501-DT528等；</t>
  </si>
  <si>
    <t>28</t>
  </si>
  <si>
    <t>FT-06 裙房玻璃雨棚</t>
  </si>
  <si>
    <t>按技术规范及设计图纸，设计、供应及安装FT-06 裙房玻璃雨棚</t>
  </si>
  <si>
    <t>1.适用部位--裙楼；</t>
  </si>
  <si>
    <t>2.结构形式-点式驳接；</t>
  </si>
  <si>
    <t>3.面板形式--8mm+1.52PVB+8mm夹胶钢化超白玻璃；</t>
  </si>
  <si>
    <t>4.龙骨材料--(130~50)*65*6*6mm 焊接T型钢（氟碳喷涂）；</t>
  </si>
  <si>
    <t>5.龙骨与结构连接形式--主龙骨与主体预埋件进行焊接；</t>
  </si>
  <si>
    <t>6.填缝材料--泡沫棒、硅酮耐候密封胶；</t>
  </si>
  <si>
    <t>7.工程量按投影面积计算；</t>
  </si>
  <si>
    <t>8.图纸参考节点DT603、604；</t>
  </si>
  <si>
    <t>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</si>
</sst>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;[Red]\-0.00\ "/>
    <numFmt numFmtId="177" formatCode="0.00_);[Red]\(0.00\)"/>
    <numFmt numFmtId="178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" fillId="0" borderId="0"/>
    <xf numFmtId="0" fontId="17" fillId="0" borderId="2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0" borderId="21" applyNumberFormat="0" applyAlignment="0" applyProtection="0">
      <alignment vertical="center"/>
    </xf>
    <xf numFmtId="0" fontId="13" fillId="10" borderId="20" applyNumberFormat="0" applyAlignment="0" applyProtection="0">
      <alignment vertical="center"/>
    </xf>
    <xf numFmtId="0" fontId="19" fillId="14" borderId="25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3" fillId="0" borderId="0"/>
  </cellStyleXfs>
  <cellXfs count="37">
    <xf numFmtId="0" fontId="0" fillId="0" borderId="0" xfId="0">
      <alignment vertical="center"/>
    </xf>
    <xf numFmtId="0" fontId="1" fillId="0" borderId="0" xfId="49" applyFont="1" applyFill="1" applyAlignment="1" applyProtection="1">
      <alignment horizontal="center" vertical="center" wrapText="1"/>
    </xf>
    <xf numFmtId="49" fontId="1" fillId="0" borderId="1" xfId="9" applyNumberFormat="1" applyFont="1" applyFill="1" applyBorder="1" applyAlignment="1" applyProtection="1">
      <alignment horizontal="center" vertical="center" wrapText="1"/>
    </xf>
    <xf numFmtId="49" fontId="1" fillId="0" borderId="2" xfId="22" applyNumberFormat="1" applyFont="1" applyFill="1" applyBorder="1" applyAlignment="1" applyProtection="1">
      <alignment horizontal="center" vertical="center" wrapText="1"/>
    </xf>
    <xf numFmtId="49" fontId="1" fillId="0" borderId="3" xfId="22" applyNumberFormat="1" applyFont="1" applyFill="1" applyBorder="1" applyAlignment="1" applyProtection="1">
      <alignment horizontal="left" vertical="center" wrapText="1"/>
    </xf>
    <xf numFmtId="0" fontId="1" fillId="0" borderId="4" xfId="9" applyFont="1" applyFill="1" applyBorder="1" applyAlignment="1" applyProtection="1">
      <alignment horizontal="center" vertical="center" wrapText="1"/>
      <protection hidden="1"/>
    </xf>
    <xf numFmtId="177" fontId="1" fillId="0" borderId="4" xfId="53" applyNumberFormat="1" applyFont="1" applyFill="1" applyBorder="1" applyAlignment="1">
      <alignment horizontal="center" vertical="center" wrapText="1"/>
    </xf>
    <xf numFmtId="177" fontId="1" fillId="0" borderId="4" xfId="13" applyNumberFormat="1" applyFont="1" applyFill="1" applyBorder="1" applyAlignment="1" applyProtection="1">
      <alignment horizontal="center" vertical="center" wrapText="1"/>
    </xf>
    <xf numFmtId="177" fontId="1" fillId="0" borderId="5" xfId="53" applyNumberFormat="1" applyFont="1" applyFill="1" applyBorder="1" applyAlignment="1">
      <alignment horizontal="center" vertical="center" wrapText="1"/>
    </xf>
    <xf numFmtId="49" fontId="1" fillId="0" borderId="6" xfId="9" applyNumberFormat="1" applyFont="1" applyFill="1" applyBorder="1" applyAlignment="1" applyProtection="1">
      <alignment horizontal="center" vertical="center" wrapText="1"/>
    </xf>
    <xf numFmtId="49" fontId="1" fillId="0" borderId="7" xfId="22" applyNumberFormat="1" applyFont="1" applyFill="1" applyBorder="1" applyAlignment="1" applyProtection="1">
      <alignment horizontal="center" vertical="center" wrapText="1"/>
    </xf>
    <xf numFmtId="49" fontId="1" fillId="0" borderId="8" xfId="22" applyNumberFormat="1" applyFont="1" applyFill="1" applyBorder="1" applyAlignment="1" applyProtection="1">
      <alignment horizontal="left" vertical="center" wrapText="1"/>
    </xf>
    <xf numFmtId="0" fontId="1" fillId="0" borderId="9" xfId="9" applyFont="1" applyFill="1" applyBorder="1" applyAlignment="1" applyProtection="1">
      <alignment horizontal="center" vertical="center" wrapText="1"/>
      <protection hidden="1"/>
    </xf>
    <xf numFmtId="177" fontId="1" fillId="0" borderId="9" xfId="53" applyNumberFormat="1" applyFont="1" applyFill="1" applyBorder="1" applyAlignment="1">
      <alignment horizontal="center" vertical="center" wrapText="1"/>
    </xf>
    <xf numFmtId="177" fontId="1" fillId="0" borderId="9" xfId="13" applyNumberFormat="1" applyFont="1" applyFill="1" applyBorder="1" applyAlignment="1" applyProtection="1">
      <alignment horizontal="center" vertical="center" wrapText="1"/>
    </xf>
    <xf numFmtId="177" fontId="1" fillId="0" borderId="10" xfId="53" applyNumberFormat="1" applyFont="1" applyFill="1" applyBorder="1" applyAlignment="1">
      <alignment horizontal="center" vertical="center" wrapText="1"/>
    </xf>
    <xf numFmtId="49" fontId="1" fillId="0" borderId="11" xfId="9" applyNumberFormat="1" applyFont="1" applyFill="1" applyBorder="1" applyAlignment="1" applyProtection="1">
      <alignment horizontal="center" vertical="center" wrapText="1"/>
    </xf>
    <xf numFmtId="49" fontId="1" fillId="0" borderId="12" xfId="22" applyNumberFormat="1" applyFont="1" applyFill="1" applyBorder="1" applyAlignment="1" applyProtection="1">
      <alignment horizontal="center" vertical="center" wrapText="1"/>
    </xf>
    <xf numFmtId="49" fontId="1" fillId="0" borderId="13" xfId="22" applyNumberFormat="1" applyFont="1" applyFill="1" applyBorder="1" applyAlignment="1" applyProtection="1">
      <alignment horizontal="left" vertical="center" wrapText="1"/>
    </xf>
    <xf numFmtId="0" fontId="1" fillId="0" borderId="14" xfId="9" applyFont="1" applyFill="1" applyBorder="1" applyAlignment="1" applyProtection="1">
      <alignment horizontal="center" vertical="center" wrapText="1"/>
      <protection hidden="1"/>
    </xf>
    <xf numFmtId="177" fontId="1" fillId="0" borderId="14" xfId="53" applyNumberFormat="1" applyFont="1" applyFill="1" applyBorder="1" applyAlignment="1">
      <alignment horizontal="center" vertical="center" wrapText="1"/>
    </xf>
    <xf numFmtId="177" fontId="1" fillId="0" borderId="14" xfId="13" applyNumberFormat="1" applyFont="1" applyFill="1" applyBorder="1" applyAlignment="1" applyProtection="1">
      <alignment horizontal="center" vertical="center" wrapText="1"/>
    </xf>
    <xf numFmtId="177" fontId="1" fillId="0" borderId="15" xfId="53" applyNumberFormat="1" applyFont="1" applyFill="1" applyBorder="1" applyAlignment="1">
      <alignment horizontal="center" vertical="center" wrapText="1"/>
    </xf>
    <xf numFmtId="176" fontId="1" fillId="0" borderId="4" xfId="53" applyNumberFormat="1" applyFont="1" applyFill="1" applyBorder="1" applyAlignment="1">
      <alignment horizontal="center" vertical="center" wrapText="1"/>
    </xf>
    <xf numFmtId="176" fontId="1" fillId="0" borderId="4" xfId="13" applyNumberFormat="1" applyFont="1" applyFill="1" applyBorder="1" applyAlignment="1" applyProtection="1">
      <alignment horizontal="center" vertical="center" wrapText="1"/>
    </xf>
    <xf numFmtId="176" fontId="1" fillId="0" borderId="9" xfId="53" applyNumberFormat="1" applyFont="1" applyFill="1" applyBorder="1" applyAlignment="1">
      <alignment horizontal="center" vertical="center" wrapText="1"/>
    </xf>
    <xf numFmtId="176" fontId="1" fillId="0" borderId="9" xfId="13" applyNumberFormat="1" applyFont="1" applyFill="1" applyBorder="1" applyAlignment="1" applyProtection="1">
      <alignment horizontal="center" vertical="center" wrapText="1"/>
    </xf>
    <xf numFmtId="49" fontId="1" fillId="0" borderId="16" xfId="9" applyNumberFormat="1" applyFont="1" applyFill="1" applyBorder="1" applyAlignment="1" applyProtection="1">
      <alignment horizontal="center" vertical="center" wrapText="1"/>
    </xf>
    <xf numFmtId="49" fontId="1" fillId="0" borderId="17" xfId="22" applyNumberFormat="1" applyFont="1" applyFill="1" applyBorder="1" applyAlignment="1" applyProtection="1">
      <alignment horizontal="center" vertical="center" wrapText="1"/>
    </xf>
    <xf numFmtId="49" fontId="1" fillId="0" borderId="17" xfId="22" applyNumberFormat="1" applyFont="1" applyFill="1" applyBorder="1" applyAlignment="1" applyProtection="1">
      <alignment horizontal="left" vertical="center" wrapText="1"/>
    </xf>
    <xf numFmtId="0" fontId="1" fillId="0" borderId="17" xfId="9" applyFont="1" applyFill="1" applyBorder="1" applyAlignment="1" applyProtection="1">
      <alignment horizontal="center" vertical="center" wrapText="1"/>
      <protection hidden="1"/>
    </xf>
    <xf numFmtId="176" fontId="1" fillId="0" borderId="17" xfId="53" applyNumberFormat="1" applyFont="1" applyFill="1" applyBorder="1" applyAlignment="1">
      <alignment horizontal="center" vertical="center" wrapText="1"/>
    </xf>
    <xf numFmtId="176" fontId="1" fillId="0" borderId="17" xfId="13" applyNumberFormat="1" applyFont="1" applyFill="1" applyBorder="1" applyAlignment="1" applyProtection="1">
      <alignment horizontal="center" vertical="center" wrapText="1"/>
    </xf>
    <xf numFmtId="177" fontId="1" fillId="0" borderId="18" xfId="53" applyNumberFormat="1" applyFont="1" applyFill="1" applyBorder="1" applyAlignment="1">
      <alignment horizontal="center" vertical="center" wrapText="1"/>
    </xf>
    <xf numFmtId="176" fontId="1" fillId="0" borderId="14" xfId="53" applyNumberFormat="1" applyFont="1" applyFill="1" applyBorder="1" applyAlignment="1">
      <alignment horizontal="center" vertical="center" wrapText="1"/>
    </xf>
    <xf numFmtId="176" fontId="1" fillId="0" borderId="14" xfId="13" applyNumberFormat="1" applyFont="1" applyFill="1" applyBorder="1" applyAlignment="1" applyProtection="1">
      <alignment horizontal="center" vertical="center" wrapText="1"/>
    </xf>
    <xf numFmtId="178" fontId="0" fillId="0" borderId="0" xfId="0" applyNumberForma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1_复件 5.1 工程量清单 L" xfId="9"/>
    <cellStyle name="60% - 强调文字颜色 3" xfId="10" builtinId="40"/>
    <cellStyle name="超链接" xfId="11" builtinId="8"/>
    <cellStyle name="百分比" xfId="12" builtinId="5"/>
    <cellStyle name="常规_广州面积指标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_复件 5.1 工程量清单 L" xfId="49"/>
    <cellStyle name="强调文字颜色 6" xfId="50" builtinId="49"/>
    <cellStyle name="40% - 强调文字颜色 6" xfId="51" builtinId="51"/>
    <cellStyle name="60% - 强调文字颜色 6" xfId="52" builtinId="52"/>
    <cellStyle name="常规_镇江面积指标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16" workbookViewId="0">
      <selection activeCell="E11" sqref="E11:E23"/>
    </sheetView>
  </sheetViews>
  <sheetFormatPr defaultColWidth="9" defaultRowHeight="13.5" outlineLevelCol="7"/>
  <cols>
    <col min="3" max="3" width="78.875" customWidth="1"/>
    <col min="7" max="7" width="12.625"/>
  </cols>
  <sheetData>
    <row r="1" ht="14.25" spans="1:1">
      <c r="A1" t="s">
        <v>0</v>
      </c>
    </row>
    <row r="2" ht="18" customHeight="1" spans="1:8">
      <c r="A2" s="2" t="s">
        <v>1</v>
      </c>
      <c r="B2" s="3" t="s">
        <v>2</v>
      </c>
      <c r="C2" s="4" t="s">
        <v>3</v>
      </c>
      <c r="D2" s="5" t="s">
        <v>4</v>
      </c>
      <c r="E2" s="6">
        <v>9</v>
      </c>
      <c r="F2" s="7">
        <v>799.188605161682</v>
      </c>
      <c r="G2" s="6">
        <f>F2*E2</f>
        <v>7192.69744645514</v>
      </c>
      <c r="H2" s="8"/>
    </row>
    <row r="3" ht="18" customHeight="1" spans="1:8">
      <c r="A3" s="9"/>
      <c r="B3" s="10"/>
      <c r="C3" s="11" t="s">
        <v>5</v>
      </c>
      <c r="D3" s="12"/>
      <c r="E3" s="13"/>
      <c r="F3" s="14"/>
      <c r="G3" s="13"/>
      <c r="H3" s="15"/>
    </row>
    <row r="4" ht="18" customHeight="1" spans="1:8">
      <c r="A4" s="9"/>
      <c r="B4" s="10"/>
      <c r="C4" s="11" t="s">
        <v>6</v>
      </c>
      <c r="D4" s="12"/>
      <c r="E4" s="13"/>
      <c r="F4" s="14"/>
      <c r="G4" s="13"/>
      <c r="H4" s="15"/>
    </row>
    <row r="5" ht="18" customHeight="1" spans="1:8">
      <c r="A5" s="9"/>
      <c r="B5" s="10"/>
      <c r="C5" s="11" t="s">
        <v>7</v>
      </c>
      <c r="D5" s="12"/>
      <c r="E5" s="13"/>
      <c r="F5" s="14"/>
      <c r="G5" s="13"/>
      <c r="H5" s="15"/>
    </row>
    <row r="6" ht="18" customHeight="1" spans="1:8">
      <c r="A6" s="9"/>
      <c r="B6" s="10"/>
      <c r="C6" s="11" t="s">
        <v>8</v>
      </c>
      <c r="D6" s="12"/>
      <c r="E6" s="13"/>
      <c r="F6" s="14"/>
      <c r="G6" s="13"/>
      <c r="H6" s="15"/>
    </row>
    <row r="7" ht="18" customHeight="1" spans="1:8">
      <c r="A7" s="9"/>
      <c r="B7" s="10"/>
      <c r="C7" s="11" t="s">
        <v>9</v>
      </c>
      <c r="D7" s="12"/>
      <c r="E7" s="13"/>
      <c r="F7" s="14"/>
      <c r="G7" s="13"/>
      <c r="H7" s="15"/>
    </row>
    <row r="8" ht="18" customHeight="1" spans="1:8">
      <c r="A8" s="9"/>
      <c r="B8" s="10"/>
      <c r="C8" s="11" t="s">
        <v>10</v>
      </c>
      <c r="D8" s="12"/>
      <c r="E8" s="13"/>
      <c r="F8" s="14"/>
      <c r="G8" s="13"/>
      <c r="H8" s="15"/>
    </row>
    <row r="9" ht="18" customHeight="1" spans="1:8">
      <c r="A9" s="9"/>
      <c r="B9" s="10"/>
      <c r="C9" s="11" t="s">
        <v>11</v>
      </c>
      <c r="D9" s="12"/>
      <c r="E9" s="13"/>
      <c r="F9" s="14"/>
      <c r="G9" s="13"/>
      <c r="H9" s="15"/>
    </row>
    <row r="10" ht="18" customHeight="1" spans="1:8">
      <c r="A10" s="16"/>
      <c r="B10" s="17"/>
      <c r="C10" s="18" t="s">
        <v>12</v>
      </c>
      <c r="D10" s="19"/>
      <c r="E10" s="20"/>
      <c r="F10" s="21"/>
      <c r="G10" s="20"/>
      <c r="H10" s="22"/>
    </row>
    <row r="11" s="1" customFormat="1" ht="34.95" customHeight="1" spans="1:8">
      <c r="A11" s="2" t="s">
        <v>13</v>
      </c>
      <c r="B11" s="3" t="s">
        <v>14</v>
      </c>
      <c r="C11" s="4" t="s">
        <v>15</v>
      </c>
      <c r="D11" s="5" t="s">
        <v>4</v>
      </c>
      <c r="E11" s="23">
        <v>-9</v>
      </c>
      <c r="F11" s="24">
        <v>789.397102581582</v>
      </c>
      <c r="G11" s="23">
        <f>E11*F11</f>
        <v>-7104.57392323424</v>
      </c>
      <c r="H11" s="8"/>
    </row>
    <row r="12" s="1" customFormat="1" ht="18" customHeight="1" spans="1:8">
      <c r="A12" s="9"/>
      <c r="B12" s="10"/>
      <c r="C12" s="11" t="s">
        <v>16</v>
      </c>
      <c r="D12" s="12"/>
      <c r="E12" s="25"/>
      <c r="F12" s="26"/>
      <c r="G12" s="25"/>
      <c r="H12" s="15"/>
    </row>
    <row r="13" s="1" customFormat="1" ht="18" customHeight="1" spans="1:8">
      <c r="A13" s="9"/>
      <c r="B13" s="10"/>
      <c r="C13" s="11" t="s">
        <v>17</v>
      </c>
      <c r="D13" s="12"/>
      <c r="E13" s="25"/>
      <c r="F13" s="26"/>
      <c r="G13" s="25"/>
      <c r="H13" s="15"/>
    </row>
    <row r="14" s="1" customFormat="1" ht="18" customHeight="1" spans="1:8">
      <c r="A14" s="9"/>
      <c r="B14" s="10"/>
      <c r="C14" s="11" t="s">
        <v>18</v>
      </c>
      <c r="D14" s="12"/>
      <c r="E14" s="25"/>
      <c r="F14" s="26"/>
      <c r="G14" s="25"/>
      <c r="H14" s="15"/>
    </row>
    <row r="15" s="1" customFormat="1" ht="48" customHeight="1" spans="1:8">
      <c r="A15" s="9"/>
      <c r="B15" s="10"/>
      <c r="C15" s="11" t="s">
        <v>19</v>
      </c>
      <c r="D15" s="12"/>
      <c r="E15" s="25"/>
      <c r="F15" s="26"/>
      <c r="G15" s="25"/>
      <c r="H15" s="15"/>
    </row>
    <row r="16" s="1" customFormat="1" ht="31.95" customHeight="1" spans="1:8">
      <c r="A16" s="9"/>
      <c r="B16" s="10"/>
      <c r="C16" s="11" t="s">
        <v>20</v>
      </c>
      <c r="D16" s="12"/>
      <c r="E16" s="25"/>
      <c r="F16" s="26"/>
      <c r="G16" s="25"/>
      <c r="H16" s="15"/>
    </row>
    <row r="17" s="1" customFormat="1" ht="19.95" customHeight="1" spans="1:8">
      <c r="A17" s="27"/>
      <c r="B17" s="28"/>
      <c r="C17" s="29" t="s">
        <v>21</v>
      </c>
      <c r="D17" s="30"/>
      <c r="E17" s="31"/>
      <c r="F17" s="32"/>
      <c r="G17" s="31"/>
      <c r="H17" s="33"/>
    </row>
    <row r="18" s="1" customFormat="1" ht="18" customHeight="1" spans="1:8">
      <c r="A18" s="9"/>
      <c r="B18" s="10"/>
      <c r="C18" s="11" t="s">
        <v>22</v>
      </c>
      <c r="D18" s="12"/>
      <c r="E18" s="25"/>
      <c r="F18" s="26"/>
      <c r="G18" s="25"/>
      <c r="H18" s="15"/>
    </row>
    <row r="19" s="1" customFormat="1" ht="18" customHeight="1" spans="1:8">
      <c r="A19" s="9"/>
      <c r="B19" s="10"/>
      <c r="C19" s="11" t="s">
        <v>23</v>
      </c>
      <c r="D19" s="12"/>
      <c r="E19" s="25"/>
      <c r="F19" s="26"/>
      <c r="G19" s="25"/>
      <c r="H19" s="15"/>
    </row>
    <row r="20" s="1" customFormat="1" ht="18" customHeight="1" spans="1:8">
      <c r="A20" s="9"/>
      <c r="B20" s="10"/>
      <c r="C20" s="11" t="s">
        <v>24</v>
      </c>
      <c r="D20" s="12"/>
      <c r="E20" s="25"/>
      <c r="F20" s="26"/>
      <c r="G20" s="25"/>
      <c r="H20" s="15"/>
    </row>
    <row r="21" s="1" customFormat="1" ht="18" customHeight="1" spans="1:8">
      <c r="A21" s="9"/>
      <c r="B21" s="10"/>
      <c r="C21" s="11" t="s">
        <v>25</v>
      </c>
      <c r="D21" s="12"/>
      <c r="E21" s="25"/>
      <c r="F21" s="26"/>
      <c r="G21" s="25"/>
      <c r="H21" s="15"/>
    </row>
    <row r="22" s="1" customFormat="1" ht="18" customHeight="1" spans="1:8">
      <c r="A22" s="9"/>
      <c r="B22" s="10"/>
      <c r="C22" s="11" t="s">
        <v>26</v>
      </c>
      <c r="D22" s="12"/>
      <c r="E22" s="25"/>
      <c r="F22" s="26"/>
      <c r="G22" s="25"/>
      <c r="H22" s="15"/>
    </row>
    <row r="23" s="1" customFormat="1" ht="18" customHeight="1" spans="1:8">
      <c r="A23" s="16"/>
      <c r="B23" s="17"/>
      <c r="C23" s="18" t="s">
        <v>27</v>
      </c>
      <c r="D23" s="19"/>
      <c r="E23" s="34"/>
      <c r="F23" s="35"/>
      <c r="G23" s="34"/>
      <c r="H23" s="22"/>
    </row>
    <row r="24" s="1" customFormat="1" ht="21" customHeight="1" spans="1:8">
      <c r="A24" s="2" t="s">
        <v>28</v>
      </c>
      <c r="B24" s="3" t="s">
        <v>29</v>
      </c>
      <c r="C24" s="4" t="s">
        <v>30</v>
      </c>
      <c r="D24" s="5" t="s">
        <v>4</v>
      </c>
      <c r="E24" s="6">
        <f>1.2*4.6</f>
        <v>5.52</v>
      </c>
      <c r="F24" s="7">
        <v>714.661232705625</v>
      </c>
      <c r="G24" s="6">
        <f>F24*E24</f>
        <v>3944.93000453505</v>
      </c>
      <c r="H24" s="8"/>
    </row>
    <row r="25" s="1" customFormat="1" ht="21" customHeight="1" spans="1:8">
      <c r="A25" s="9"/>
      <c r="B25" s="10"/>
      <c r="C25" s="11" t="s">
        <v>31</v>
      </c>
      <c r="D25" s="12"/>
      <c r="E25" s="13"/>
      <c r="F25" s="14"/>
      <c r="G25" s="13"/>
      <c r="H25" s="15"/>
    </row>
    <row r="26" s="1" customFormat="1" ht="21" customHeight="1" spans="1:8">
      <c r="A26" s="9"/>
      <c r="B26" s="10"/>
      <c r="C26" s="11" t="s">
        <v>32</v>
      </c>
      <c r="D26" s="12"/>
      <c r="E26" s="13"/>
      <c r="F26" s="14"/>
      <c r="G26" s="13"/>
      <c r="H26" s="15"/>
    </row>
    <row r="27" s="1" customFormat="1" ht="21" customHeight="1" spans="1:8">
      <c r="A27" s="9"/>
      <c r="B27" s="10"/>
      <c r="C27" s="11" t="s">
        <v>33</v>
      </c>
      <c r="D27" s="12"/>
      <c r="E27" s="13"/>
      <c r="F27" s="14"/>
      <c r="G27" s="13"/>
      <c r="H27" s="15"/>
    </row>
    <row r="28" s="1" customFormat="1" ht="21" customHeight="1" spans="1:8">
      <c r="A28" s="9"/>
      <c r="B28" s="10"/>
      <c r="C28" s="11" t="s">
        <v>34</v>
      </c>
      <c r="D28" s="12"/>
      <c r="E28" s="13"/>
      <c r="F28" s="14"/>
      <c r="G28" s="13"/>
      <c r="H28" s="15"/>
    </row>
    <row r="29" s="1" customFormat="1" ht="21" customHeight="1" spans="1:8">
      <c r="A29" s="9"/>
      <c r="B29" s="10"/>
      <c r="C29" s="11" t="s">
        <v>35</v>
      </c>
      <c r="D29" s="12"/>
      <c r="E29" s="13"/>
      <c r="F29" s="14"/>
      <c r="G29" s="13"/>
      <c r="H29" s="15"/>
    </row>
    <row r="30" s="1" customFormat="1" ht="21" customHeight="1" spans="1:8">
      <c r="A30" s="9"/>
      <c r="B30" s="10"/>
      <c r="C30" s="11" t="s">
        <v>36</v>
      </c>
      <c r="D30" s="12"/>
      <c r="E30" s="13"/>
      <c r="F30" s="14"/>
      <c r="G30" s="13"/>
      <c r="H30" s="15"/>
    </row>
    <row r="31" s="1" customFormat="1" ht="21" customHeight="1" spans="1:8">
      <c r="A31" s="9"/>
      <c r="B31" s="10"/>
      <c r="C31" s="11" t="s">
        <v>37</v>
      </c>
      <c r="D31" s="12"/>
      <c r="E31" s="13"/>
      <c r="F31" s="14"/>
      <c r="G31" s="13"/>
      <c r="H31" s="15"/>
    </row>
    <row r="32" s="1" customFormat="1" ht="21" customHeight="1" spans="1:8">
      <c r="A32" s="16"/>
      <c r="B32" s="17"/>
      <c r="C32" s="18" t="s">
        <v>38</v>
      </c>
      <c r="D32" s="19"/>
      <c r="E32" s="20"/>
      <c r="F32" s="21"/>
      <c r="G32" s="20"/>
      <c r="H32" s="22"/>
    </row>
    <row r="33" spans="2:7">
      <c r="B33" t="s">
        <v>39</v>
      </c>
      <c r="G33" s="36">
        <f>SUM(G2:G32)</f>
        <v>4033.05352775595</v>
      </c>
    </row>
  </sheetData>
  <mergeCells count="21">
    <mergeCell ref="A2:A10"/>
    <mergeCell ref="A11:A23"/>
    <mergeCell ref="A24:A32"/>
    <mergeCell ref="B2:B10"/>
    <mergeCell ref="B11:B23"/>
    <mergeCell ref="B24:B32"/>
    <mergeCell ref="D2:D10"/>
    <mergeCell ref="D11:D23"/>
    <mergeCell ref="D24:D32"/>
    <mergeCell ref="E2:E10"/>
    <mergeCell ref="E11:E23"/>
    <mergeCell ref="E24:E32"/>
    <mergeCell ref="F2:F10"/>
    <mergeCell ref="F11:F23"/>
    <mergeCell ref="F24:F32"/>
    <mergeCell ref="G2:G10"/>
    <mergeCell ref="G11:G23"/>
    <mergeCell ref="G24:G32"/>
    <mergeCell ref="H2:H10"/>
    <mergeCell ref="H11:H23"/>
    <mergeCell ref="H24:H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小楼听雨T^T</cp:lastModifiedBy>
  <dcterms:created xsi:type="dcterms:W3CDTF">2020-11-07T02:32:00Z</dcterms:created>
  <dcterms:modified xsi:type="dcterms:W3CDTF">2020-11-10T09:01:10Z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