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<sst xmlns="http://schemas.openxmlformats.org/spreadsheetml/2006/main" count="61" uniqueCount="34">
  <si>
    <t>宜阳山水文苑项目门头石材、电梯门套、入户大堂精装修图纸会审概算</t>
  </si>
  <si>
    <t>序号</t>
  </si>
  <si>
    <t>楼号</t>
  </si>
  <si>
    <t>名称</t>
  </si>
  <si>
    <t>单位</t>
  </si>
  <si>
    <t>工程量</t>
  </si>
  <si>
    <t>单价</t>
  </si>
  <si>
    <t>合价（元）</t>
  </si>
  <si>
    <t>备注</t>
  </si>
  <si>
    <t>5.3条</t>
  </si>
  <si>
    <t>1#5#6#7#8#9#10#11#12#13</t>
  </si>
  <si>
    <t>新增300厚C30混凝土垫层</t>
  </si>
  <si>
    <t>m3</t>
  </si>
  <si>
    <t>包含模板</t>
  </si>
  <si>
    <t>新增混凝土垫层内钢筋</t>
  </si>
  <si>
    <t>t</t>
  </si>
  <si>
    <t>新增80*80*4.5镀锌方管</t>
  </si>
  <si>
    <t>新增C30混凝土填实</t>
  </si>
  <si>
    <t>5.8条</t>
  </si>
  <si>
    <t>1#5#8#11#12#</t>
  </si>
  <si>
    <t>新增25mm米黄色石材</t>
  </si>
  <si>
    <t>m2</t>
  </si>
  <si>
    <t>新增石材下骨架</t>
  </si>
  <si>
    <t>kg</t>
  </si>
  <si>
    <t>5.9条</t>
  </si>
  <si>
    <t>5.10条</t>
  </si>
  <si>
    <t>5.11条</t>
  </si>
  <si>
    <t>5.12条</t>
  </si>
  <si>
    <t>铝单板</t>
  </si>
  <si>
    <t>5.13条</t>
  </si>
  <si>
    <t>扣25mm米黄色石材</t>
  </si>
  <si>
    <t>扣石材下骨架</t>
  </si>
  <si>
    <t>合计</t>
  </si>
  <si>
    <t>备注:1、石材下骨架优化，因原清单中石材骨架已考虑，故本次测算不考虑骨架优化部分。
     2、本次测算仅计算图纸会审中影响造价部分。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</si>
</sst>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7" sqref="J7"/>
    </sheetView>
  </sheetViews>
  <sheetFormatPr defaultColWidth="9" defaultRowHeight="15" outlineLevelCol="7"/>
  <cols>
    <col min="1" max="1" width="9" style="1"/>
    <col min="2" max="2" width="26.25" style="1" customWidth="1"/>
    <col min="3" max="3" width="29.25" style="1" customWidth="1"/>
    <col min="4" max="6" width="9" style="1"/>
    <col min="7" max="7" width="17" style="2" customWidth="1"/>
    <col min="8" max="8" width="13" style="1" customWidth="1"/>
    <col min="9" max="16384" width="9" style="3"/>
  </cols>
  <sheetData>
    <row r="1" ht="40" customHeight="1" spans="1:8">
      <c r="A1" s="4" t="s">
        <v>0</v>
      </c>
      <c r="B1" s="4"/>
      <c r="C1" s="4"/>
      <c r="D1" s="4"/>
      <c r="E1" s="5"/>
      <c r="F1" s="4"/>
      <c r="G1" s="5"/>
      <c r="H1" s="4"/>
    </row>
    <row r="2" ht="2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ht="30" customHeight="1" spans="1:8">
      <c r="A3" s="8" t="s">
        <v>9</v>
      </c>
      <c r="B3" s="8" t="s">
        <v>10</v>
      </c>
      <c r="C3" s="9" t="s">
        <v>11</v>
      </c>
      <c r="D3" s="10" t="s">
        <v>12</v>
      </c>
      <c r="E3" s="9">
        <v>26.15</v>
      </c>
      <c r="F3" s="9">
        <v>1000</v>
      </c>
      <c r="G3" s="11">
        <f>E3*F3</f>
        <v>26150</v>
      </c>
      <c r="H3" s="9" t="s">
        <v>13</v>
      </c>
    </row>
    <row r="4" ht="30" customHeight="1" spans="1:8">
      <c r="A4" s="12"/>
      <c r="B4" s="12"/>
      <c r="C4" s="9" t="s">
        <v>14</v>
      </c>
      <c r="D4" s="10" t="s">
        <v>15</v>
      </c>
      <c r="E4" s="9">
        <v>0.21</v>
      </c>
      <c r="F4" s="9">
        <v>8000</v>
      </c>
      <c r="G4" s="11">
        <f t="shared" ref="G4:G20" si="0">E4*F4</f>
        <v>1680</v>
      </c>
      <c r="H4" s="9"/>
    </row>
    <row r="5" ht="30" customHeight="1" spans="1:8">
      <c r="A5" s="12"/>
      <c r="B5" s="12"/>
      <c r="C5" s="9" t="s">
        <v>16</v>
      </c>
      <c r="D5" s="10" t="s">
        <v>15</v>
      </c>
      <c r="E5" s="9">
        <v>3.276</v>
      </c>
      <c r="F5" s="9">
        <v>9000</v>
      </c>
      <c r="G5" s="11">
        <f t="shared" si="0"/>
        <v>29484</v>
      </c>
      <c r="H5" s="9"/>
    </row>
    <row r="6" ht="30" customHeight="1" spans="1:8">
      <c r="A6" s="13"/>
      <c r="B6" s="13"/>
      <c r="C6" s="9" t="s">
        <v>17</v>
      </c>
      <c r="D6" s="10" t="s">
        <v>12</v>
      </c>
      <c r="E6" s="9">
        <v>28.78</v>
      </c>
      <c r="F6" s="9">
        <v>1000</v>
      </c>
      <c r="G6" s="11">
        <f t="shared" si="0"/>
        <v>28780</v>
      </c>
      <c r="H6" s="9" t="s">
        <v>13</v>
      </c>
    </row>
    <row r="7" ht="30" customHeight="1" spans="1:8">
      <c r="A7" s="8" t="s">
        <v>18</v>
      </c>
      <c r="B7" s="8" t="s">
        <v>19</v>
      </c>
      <c r="C7" s="9" t="s">
        <v>20</v>
      </c>
      <c r="D7" s="10" t="s">
        <v>21</v>
      </c>
      <c r="E7" s="9">
        <v>26.55</v>
      </c>
      <c r="F7" s="9">
        <v>445.54</v>
      </c>
      <c r="G7" s="11">
        <f t="shared" si="0"/>
        <v>11829.087</v>
      </c>
      <c r="H7" s="9"/>
    </row>
    <row r="8" ht="30" customHeight="1" spans="1:8">
      <c r="A8" s="13"/>
      <c r="B8" s="13"/>
      <c r="C8" s="9" t="s">
        <v>22</v>
      </c>
      <c r="D8" s="10" t="s">
        <v>23</v>
      </c>
      <c r="E8" s="9">
        <v>434.84</v>
      </c>
      <c r="F8" s="9">
        <v>11.29</v>
      </c>
      <c r="G8" s="11">
        <f t="shared" si="0"/>
        <v>4909.3436</v>
      </c>
      <c r="H8" s="9"/>
    </row>
    <row r="9" ht="30" customHeight="1" spans="1:8">
      <c r="A9" s="8" t="s">
        <v>24</v>
      </c>
      <c r="B9" s="8" t="s">
        <v>19</v>
      </c>
      <c r="C9" s="10" t="s">
        <v>20</v>
      </c>
      <c r="D9" s="10" t="s">
        <v>21</v>
      </c>
      <c r="E9" s="9">
        <v>209.45</v>
      </c>
      <c r="F9" s="9">
        <v>445.54</v>
      </c>
      <c r="G9" s="11">
        <f t="shared" si="0"/>
        <v>93318.353</v>
      </c>
      <c r="H9" s="9"/>
    </row>
    <row r="10" ht="30" customHeight="1" spans="1:8">
      <c r="A10" s="13"/>
      <c r="B10" s="13"/>
      <c r="C10" s="10" t="s">
        <v>22</v>
      </c>
      <c r="D10" s="10" t="s">
        <v>23</v>
      </c>
      <c r="E10" s="9">
        <v>6050.52</v>
      </c>
      <c r="F10" s="9">
        <v>11.29</v>
      </c>
      <c r="G10" s="11">
        <f t="shared" si="0"/>
        <v>68310.3708</v>
      </c>
      <c r="H10" s="9"/>
    </row>
    <row r="11" ht="30" customHeight="1" spans="1:8">
      <c r="A11" s="14" t="s">
        <v>25</v>
      </c>
      <c r="B11" s="8" t="s">
        <v>19</v>
      </c>
      <c r="C11" s="10" t="s">
        <v>20</v>
      </c>
      <c r="D11" s="10" t="s">
        <v>21</v>
      </c>
      <c r="E11" s="9">
        <v>139.28</v>
      </c>
      <c r="F11" s="9">
        <v>445.54</v>
      </c>
      <c r="G11" s="11">
        <f t="shared" si="0"/>
        <v>62054.8112</v>
      </c>
      <c r="H11" s="9"/>
    </row>
    <row r="12" ht="30" customHeight="1" spans="1:8">
      <c r="A12" s="15"/>
      <c r="B12" s="13"/>
      <c r="C12" s="10" t="s">
        <v>22</v>
      </c>
      <c r="D12" s="10" t="s">
        <v>23</v>
      </c>
      <c r="E12" s="9">
        <v>4326.04</v>
      </c>
      <c r="F12" s="9">
        <v>11.29</v>
      </c>
      <c r="G12" s="11">
        <f t="shared" si="0"/>
        <v>48840.9916</v>
      </c>
      <c r="H12" s="9"/>
    </row>
    <row r="13" ht="30" customHeight="1" spans="1:8">
      <c r="A13" s="8" t="s">
        <v>26</v>
      </c>
      <c r="B13" s="8" t="s">
        <v>19</v>
      </c>
      <c r="C13" s="10" t="s">
        <v>20</v>
      </c>
      <c r="D13" s="10" t="s">
        <v>21</v>
      </c>
      <c r="E13" s="9">
        <v>30.27</v>
      </c>
      <c r="F13" s="9">
        <v>445.54</v>
      </c>
      <c r="G13" s="11">
        <f t="shared" si="0"/>
        <v>13486.4958</v>
      </c>
      <c r="H13" s="9"/>
    </row>
    <row r="14" ht="30" customHeight="1" spans="1:8">
      <c r="A14" s="13"/>
      <c r="B14" s="13"/>
      <c r="C14" s="10" t="s">
        <v>22</v>
      </c>
      <c r="D14" s="10" t="s">
        <v>23</v>
      </c>
      <c r="E14" s="9">
        <v>940.19</v>
      </c>
      <c r="F14" s="9">
        <v>11.29</v>
      </c>
      <c r="G14" s="11">
        <f t="shared" si="0"/>
        <v>10614.7451</v>
      </c>
      <c r="H14" s="9"/>
    </row>
    <row r="15" ht="30" customHeight="1" spans="1:8">
      <c r="A15" s="9" t="s">
        <v>27</v>
      </c>
      <c r="B15" s="9" t="s">
        <v>19</v>
      </c>
      <c r="C15" s="9" t="s">
        <v>28</v>
      </c>
      <c r="D15" s="10" t="s">
        <v>21</v>
      </c>
      <c r="E15" s="9">
        <v>5.38</v>
      </c>
      <c r="F15" s="9">
        <v>510.88</v>
      </c>
      <c r="G15" s="11">
        <f t="shared" si="0"/>
        <v>2748.5344</v>
      </c>
      <c r="H15" s="9"/>
    </row>
    <row r="16" ht="30" customHeight="1" spans="1:8">
      <c r="A16" s="8" t="s">
        <v>29</v>
      </c>
      <c r="B16" s="8" t="s">
        <v>19</v>
      </c>
      <c r="C16" s="10" t="s">
        <v>30</v>
      </c>
      <c r="D16" s="10" t="s">
        <v>21</v>
      </c>
      <c r="E16" s="9">
        <v>-22.12</v>
      </c>
      <c r="F16" s="9">
        <v>445.54</v>
      </c>
      <c r="G16" s="11">
        <f t="shared" si="0"/>
        <v>-9855.3448</v>
      </c>
      <c r="H16" s="9"/>
    </row>
    <row r="17" ht="30" customHeight="1" spans="1:8">
      <c r="A17" s="12"/>
      <c r="B17" s="12"/>
      <c r="C17" s="10" t="s">
        <v>31</v>
      </c>
      <c r="D17" s="10" t="s">
        <v>23</v>
      </c>
      <c r="E17" s="9">
        <v>-687.05</v>
      </c>
      <c r="F17" s="9">
        <v>11.29</v>
      </c>
      <c r="G17" s="11">
        <f t="shared" si="0"/>
        <v>-7756.7945</v>
      </c>
      <c r="H17" s="9"/>
    </row>
    <row r="18" ht="30" customHeight="1" spans="1:8">
      <c r="A18" s="12"/>
      <c r="B18" s="12"/>
      <c r="C18" s="10" t="s">
        <v>20</v>
      </c>
      <c r="D18" s="10" t="s">
        <v>21</v>
      </c>
      <c r="E18" s="9">
        <v>11.06</v>
      </c>
      <c r="F18" s="9">
        <v>445.54</v>
      </c>
      <c r="G18" s="11">
        <f t="shared" si="0"/>
        <v>4927.6724</v>
      </c>
      <c r="H18" s="9"/>
    </row>
    <row r="19" ht="30" customHeight="1" spans="1:8">
      <c r="A19" s="13"/>
      <c r="B19" s="13"/>
      <c r="C19" s="10" t="s">
        <v>22</v>
      </c>
      <c r="D19" s="10" t="s">
        <v>23</v>
      </c>
      <c r="E19" s="9">
        <v>343.52</v>
      </c>
      <c r="F19" s="9">
        <v>11.29</v>
      </c>
      <c r="G19" s="11">
        <f t="shared" si="0"/>
        <v>3878.3408</v>
      </c>
      <c r="H19" s="9"/>
    </row>
    <row r="20" ht="36" customHeight="1" spans="1:8">
      <c r="A20" s="16" t="s">
        <v>32</v>
      </c>
      <c r="B20" s="17"/>
      <c r="C20" s="18"/>
      <c r="D20" s="19"/>
      <c r="E20" s="19"/>
      <c r="F20" s="19"/>
      <c r="G20" s="20">
        <f>SUM(G3:G19)</f>
        <v>393400.6064</v>
      </c>
      <c r="H20" s="9"/>
    </row>
    <row r="21" ht="62" customHeight="1" spans="1:8">
      <c r="A21" s="21" t="s">
        <v>33</v>
      </c>
      <c r="B21" s="21"/>
      <c r="C21" s="21"/>
      <c r="D21" s="21"/>
      <c r="E21" s="21"/>
      <c r="F21" s="21"/>
      <c r="G21" s="21"/>
      <c r="H21" s="21"/>
    </row>
  </sheetData>
  <mergeCells count="15">
    <mergeCell ref="A1:H1"/>
    <mergeCell ref="A20:C20"/>
    <mergeCell ref="A21:H21"/>
    <mergeCell ref="A3:A6"/>
    <mergeCell ref="A7:A8"/>
    <mergeCell ref="A9:A10"/>
    <mergeCell ref="A11:A12"/>
    <mergeCell ref="A13:A14"/>
    <mergeCell ref="A16:A19"/>
    <mergeCell ref="B3:B6"/>
    <mergeCell ref="B7:B8"/>
    <mergeCell ref="B9:B10"/>
    <mergeCell ref="B11:B12"/>
    <mergeCell ref="B13:B14"/>
    <mergeCell ref="B16:B19"/>
  </mergeCells>
  <dataValidations count="1">
    <dataValidation type="list" allowBlank="1" showInputMessage="1" showErrorMessage="1" errorTitle="温馨提示" error="您确定要输入单位吗？" sqref="D7 D8 D9 D10 D11 D12 D13 D14 D15 D16 D17 D18 D19 D3:D6" errorStyle="warning">
      <formula1>"m,m2,m3,t,kg,个,套,块,台,项,座,根,樘,10m,10m2,10m3,m3,m3,株"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</dc:creator>
  <cp:lastModifiedBy>OLL</cp:lastModifiedBy>
  <dcterms:created xsi:type="dcterms:W3CDTF">2021-10-28T13:04:00Z</dcterms:created>
  <dcterms:modified xsi:type="dcterms:W3CDTF">2021-10-28T14:04:01Z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7AB377AFF49B45DDA5712176DCED3231</vt:lpwstr>
  </property>
  <property fmtid="{D5CDD505-2E9C-101B-9397-08002B2CF9AE}" pid="4" name="KSOReadingLayout">
    <vt:bool>true</vt:bool>
  </property>
</Properties>
</file>