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0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<sst xmlns="http://schemas.openxmlformats.org/spreadsheetml/2006/main" count="15" uniqueCount="14">
  <si>
    <t>序号</t>
  </si>
  <si>
    <t>名称</t>
  </si>
  <si>
    <t>工程量</t>
  </si>
  <si>
    <t>单位</t>
  </si>
  <si>
    <t>单价</t>
  </si>
  <si>
    <t>合价</t>
  </si>
  <si>
    <t>埋件</t>
  </si>
  <si>
    <t>T</t>
  </si>
  <si>
    <t>方钢管200*200*6mm</t>
  </si>
  <si>
    <t>膨胀螺栓M12</t>
  </si>
  <si>
    <t>个</t>
  </si>
  <si>
    <t>砖砌体</t>
  </si>
  <si>
    <t>m3</t>
  </si>
  <si>
    <t>合计金额（元）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</si>
</sst>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0_ "/>
    <numFmt numFmtId="41" formatCode="_ * #,##0_ ;_ * \-#,##0_ ;_ * &quot;-&quot;_ ;_ @_ "/>
    <numFmt numFmtId="177" formatCode="0.00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9" fillId="11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3" fillId="19" borderId="9" applyNumberFormat="0" applyAlignment="0" applyProtection="0">
      <alignment vertical="center"/>
    </xf>
    <xf numFmtId="0" fontId="17" fillId="19" borderId="8" applyNumberFormat="0" applyAlignment="0" applyProtection="0">
      <alignment vertical="center"/>
    </xf>
    <xf numFmtId="0" fontId="18" fillId="23" borderId="11" applyNumberFormat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6" fillId="0" borderId="6" applyNumberFormat="0" applyFill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176" fontId="0" fillId="0" borderId="1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"/>
  <sheetViews>
    <sheetView tabSelected="1" workbookViewId="0">
      <selection activeCell="B14" sqref="B14"/>
    </sheetView>
  </sheetViews>
  <sheetFormatPr defaultColWidth="9" defaultRowHeight="14.4" outlineLevelRow="7" outlineLevelCol="6"/>
  <cols>
    <col min="1" max="1" width="5.66666666666667" customWidth="1"/>
    <col min="2" max="2" width="44.2222222222222" customWidth="1"/>
    <col min="3" max="3" width="9.66666666666667"/>
    <col min="6" max="6" width="10.7777777777778"/>
  </cols>
  <sheetData>
    <row r="1" spans="1: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/>
    </row>
    <row r="2" spans="1:7">
      <c r="A2" s="1">
        <v>1</v>
      </c>
      <c r="B2" s="1" t="s">
        <v>6</v>
      </c>
      <c r="C2" s="3">
        <f>8*109.9*0.2*0.2/1000</f>
        <v>0.035168</v>
      </c>
      <c r="D2" s="1" t="s">
        <v>7</v>
      </c>
      <c r="E2" s="1">
        <v>9000</v>
      </c>
      <c r="F2" s="4">
        <f>C2*E2</f>
        <v>316.512</v>
      </c>
      <c r="G2" s="2"/>
    </row>
    <row r="3" spans="1:7">
      <c r="A3" s="1">
        <v>2</v>
      </c>
      <c r="B3" s="1" t="s">
        <v>8</v>
      </c>
      <c r="C3" s="4">
        <f>(0.6*2+0.64*2+3.1)*36.28/1000</f>
        <v>0.2024424</v>
      </c>
      <c r="D3" s="1" t="s">
        <v>7</v>
      </c>
      <c r="E3" s="1">
        <v>11000</v>
      </c>
      <c r="F3" s="4">
        <f>C3*E3</f>
        <v>2226.8664</v>
      </c>
      <c r="G3" s="2"/>
    </row>
    <row r="4" spans="1:7">
      <c r="A4" s="1">
        <v>3</v>
      </c>
      <c r="B4" s="1" t="s">
        <v>9</v>
      </c>
      <c r="C4" s="1">
        <f>8*4</f>
        <v>32</v>
      </c>
      <c r="D4" s="1" t="s">
        <v>10</v>
      </c>
      <c r="E4" s="1">
        <v>2</v>
      </c>
      <c r="F4" s="1">
        <f>C4*E4</f>
        <v>64</v>
      </c>
      <c r="G4" s="2"/>
    </row>
    <row r="5" spans="1:7">
      <c r="A5" s="1">
        <v>4</v>
      </c>
      <c r="B5" s="1" t="s">
        <v>11</v>
      </c>
      <c r="C5" s="1">
        <f>(0.6*2+0.64*2+3.1)*0.3</f>
        <v>1.674</v>
      </c>
      <c r="D5" s="1" t="s">
        <v>12</v>
      </c>
      <c r="E5" s="1">
        <v>700</v>
      </c>
      <c r="F5" s="1">
        <f>C5*E5</f>
        <v>1171.8</v>
      </c>
      <c r="G5" s="2"/>
    </row>
    <row r="6" spans="1:7">
      <c r="A6" s="1">
        <v>6</v>
      </c>
      <c r="B6" s="5" t="s">
        <v>13</v>
      </c>
      <c r="C6" s="6"/>
      <c r="D6" s="6"/>
      <c r="E6" s="7"/>
      <c r="F6" s="4">
        <f>SUM(F2:F5)</f>
        <v>3779.1784</v>
      </c>
      <c r="G6" s="2"/>
    </row>
    <row r="8" spans="2:2">
      <c r="B8" s="8"/>
    </row>
  </sheetData>
  <mergeCells count="1">
    <mergeCell ref="B6:E6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谦谦</cp:lastModifiedBy>
  <dcterms:created xsi:type="dcterms:W3CDTF">2022-04-12T00:56:00Z</dcterms:created>
  <dcterms:modified xsi:type="dcterms:W3CDTF">2022-04-18T08:43:04Z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5C207FC721BA4D6FBDBC59FFB6D92D22</vt:lpwstr>
  </property>
  <property fmtid="{D5CDD505-2E9C-101B-9397-08002B2CF9AE}" pid="3" name="KSOProductBuildVer">
    <vt:lpwstr>2052-11.1.0.11636</vt:lpwstr>
  </property>
  <property fmtid="{D5CDD505-2E9C-101B-9397-08002B2CF9AE}" pid="4" name="commondata">
    <vt:lpwstr>eyJoZGlkIjoiNzdhMDU0YWNjMTM2NzJmMjNlN2YwMDk2NjNhZDM0N2IifQ==</vt:lpwstr>
  </property>
</Properties>
</file>