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<sst xmlns="http://schemas.openxmlformats.org/spreadsheetml/2006/main" count="19" uniqueCount="15">
  <si>
    <t>设计变更</t>
  </si>
  <si>
    <t>序号</t>
  </si>
  <si>
    <t>项目名称</t>
  </si>
  <si>
    <t>单位</t>
  </si>
  <si>
    <t>工程量</t>
  </si>
  <si>
    <t>综合单价</t>
  </si>
  <si>
    <t>合计</t>
  </si>
  <si>
    <t>基础</t>
  </si>
  <si>
    <t>m3</t>
  </si>
  <si>
    <t>柱子</t>
  </si>
  <si>
    <t>砌体</t>
  </si>
  <si>
    <t>构造柱</t>
  </si>
  <si>
    <t>钢筋</t>
  </si>
  <si>
    <t>t</t>
  </si>
  <si>
    <t>外墙石材、钢柱等已经包含在5#门头装修标中，再此处不再计算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</si>
</sst>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G7" sqref="G7"/>
    </sheetView>
  </sheetViews>
  <sheetFormatPr defaultColWidth="9" defaultRowHeight="13.5" outlineLevelCol="5"/>
  <cols>
    <col min="2" max="2" width="11.125" customWidth="1"/>
    <col min="3" max="3" width="12.75" customWidth="1"/>
    <col min="4" max="4" width="13.875" customWidth="1"/>
    <col min="5" max="5" width="12.5" customWidth="1"/>
    <col min="6" max="6" width="13.375" customWidth="1"/>
  </cols>
  <sheetData>
    <row r="1" ht="65" customHeight="1" spans="1:6">
      <c r="A1" s="1" t="s">
        <v>0</v>
      </c>
      <c r="B1" s="1"/>
      <c r="C1" s="1"/>
      <c r="D1" s="1"/>
      <c r="E1" s="1"/>
      <c r="F1" s="1"/>
    </row>
    <row r="2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40" customHeight="1" spans="1:6">
      <c r="A3" s="2">
        <v>1</v>
      </c>
      <c r="B3" s="2" t="s">
        <v>7</v>
      </c>
      <c r="C3" s="2" t="s">
        <v>8</v>
      </c>
      <c r="D3" s="2">
        <f>1*1*0.35*2*2</f>
        <v>1.4</v>
      </c>
      <c r="E3" s="2">
        <v>800</v>
      </c>
      <c r="F3" s="2">
        <f>E3*D3</f>
        <v>1120</v>
      </c>
    </row>
    <row r="4" ht="40" customHeight="1" spans="1:6">
      <c r="A4" s="2">
        <v>2</v>
      </c>
      <c r="B4" s="2" t="s">
        <v>9</v>
      </c>
      <c r="C4" s="2" t="s">
        <v>8</v>
      </c>
      <c r="D4" s="2">
        <f>0.2*0.2*5.7*4</f>
        <v>0.912</v>
      </c>
      <c r="E4" s="2">
        <v>850</v>
      </c>
      <c r="F4" s="2">
        <f>E4*D4</f>
        <v>775.2</v>
      </c>
    </row>
    <row r="5" ht="40" customHeight="1" spans="1:6">
      <c r="A5" s="2">
        <v>3</v>
      </c>
      <c r="B5" s="2" t="s">
        <v>10</v>
      </c>
      <c r="C5" s="2" t="s">
        <v>8</v>
      </c>
      <c r="D5" s="2">
        <f>2.6*0.2*5.7*2</f>
        <v>5.928</v>
      </c>
      <c r="E5" s="2">
        <v>600</v>
      </c>
      <c r="F5" s="2">
        <f>E5*D5</f>
        <v>3556.8</v>
      </c>
    </row>
    <row r="6" ht="40" customHeight="1" spans="1:6">
      <c r="A6" s="2">
        <v>4</v>
      </c>
      <c r="B6" s="2" t="s">
        <v>11</v>
      </c>
      <c r="C6" s="2" t="s">
        <v>8</v>
      </c>
      <c r="D6" s="2">
        <f>0.2*0.2*5.7*2</f>
        <v>0.456</v>
      </c>
      <c r="E6" s="2">
        <v>800</v>
      </c>
      <c r="F6" s="2">
        <f>E6*D6</f>
        <v>364.8</v>
      </c>
    </row>
    <row r="7" ht="40" customHeight="1" spans="1:6">
      <c r="A7" s="2">
        <v>5</v>
      </c>
      <c r="B7" s="2" t="s">
        <v>12</v>
      </c>
      <c r="C7" s="2" t="s">
        <v>13</v>
      </c>
      <c r="D7" s="2">
        <v>0.25</v>
      </c>
      <c r="E7" s="2">
        <v>6500</v>
      </c>
      <c r="F7" s="2">
        <f>E7*D7</f>
        <v>1625</v>
      </c>
    </row>
    <row r="8" ht="40" customHeight="1" spans="1:6">
      <c r="A8" s="2">
        <v>6</v>
      </c>
      <c r="B8" s="2" t="s">
        <v>14</v>
      </c>
      <c r="C8" s="2"/>
      <c r="D8" s="2"/>
      <c r="E8" s="2"/>
      <c r="F8" s="2"/>
    </row>
    <row r="9" ht="30" customHeight="1" spans="1:6">
      <c r="A9" s="2"/>
      <c r="B9" s="2" t="s">
        <v>6</v>
      </c>
      <c r="C9" s="2"/>
      <c r="D9" s="2"/>
      <c r="E9" s="2"/>
      <c r="F9" s="2">
        <f>SUM(F3:F7)</f>
        <v>7441.8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张磊</cp:lastModifiedBy>
  <dcterms:created xsi:type="dcterms:W3CDTF">2022-08-29T08:15:12Z</dcterms:created>
  <dcterms:modified xsi:type="dcterms:W3CDTF">2022-08-29T08:24:51Z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C66A7221A0EE4CE29E58B9B54027C4E8</vt:lpwstr>
  </property>
  <property fmtid="{D5CDD505-2E9C-101B-9397-08002B2CF9AE}" pid="3" name="KSOProductBuildVer">
    <vt:lpwstr>2052-11.1.0.12313</vt:lpwstr>
  </property>
</Properties>
</file>