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车库顶板变更" sheetId="1" r:id="rId1"/>
  </sheets>
  <calcPr calcId="144525"/>
</workbook>
</file>

<file path=xl/sharedStrings.xml><?xml version="1.0" encoding="utf-8"?>
<sst xmlns="http://schemas.openxmlformats.org/spreadsheetml/2006/main" count="19" uniqueCount="17">
  <si>
    <t>洛宁山水文苑项目1#楼门厅洞口修改变更测算</t>
  </si>
  <si>
    <t>序号</t>
  </si>
  <si>
    <t>项目名称</t>
  </si>
  <si>
    <t>单位</t>
  </si>
  <si>
    <t>工程量</t>
  </si>
  <si>
    <t>含税综合单价</t>
  </si>
  <si>
    <t>含税合价</t>
  </si>
  <si>
    <t>相关合同</t>
  </si>
  <si>
    <t>新增砌体墙</t>
  </si>
  <si>
    <r>
      <rPr>
        <sz val="14"/>
        <color theme="1"/>
        <rFont val="宋体"/>
        <charset val="134"/>
      </rPr>
      <t>m</t>
    </r>
    <r>
      <rPr>
        <sz val="14"/>
        <color theme="1"/>
        <rFont val="宋体"/>
        <charset val="134"/>
      </rPr>
      <t>3</t>
    </r>
  </si>
  <si>
    <t>洛宁山水文苑项目总承包工程施工合同</t>
  </si>
  <si>
    <t>已施工砌体墙拆除</t>
  </si>
  <si>
    <t>原窗户1.2m*1.4m</t>
  </si>
  <si>
    <t>m2</t>
  </si>
  <si>
    <t>洛宁山水文苑项目1#2#9#10#号楼门窗制作与安装工程</t>
  </si>
  <si>
    <t>窗户尺寸变更为1.2m*1.1m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</si>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</sst>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_ "/>
  </numFmts>
  <fonts count="21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176" fontId="0" fillId="0" borderId="0" xfId="0"/>
    <xf numFmtId="0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F7" sqref="F7"/>
    </sheetView>
  </sheetViews>
  <sheetFormatPr defaultColWidth="9" defaultRowHeight="32.25" customHeight="1" outlineLevelCol="6"/>
  <cols>
    <col min="1" max="1" width="8.25" style="1" customWidth="1"/>
    <col min="2" max="2" width="25.625" style="1" customWidth="1"/>
    <col min="3" max="3" width="6.5" style="1" customWidth="1"/>
    <col min="4" max="4" width="22.875" style="1" customWidth="1"/>
    <col min="5" max="5" width="20.75" style="1" customWidth="1"/>
    <col min="6" max="6" width="20.75" style="2" customWidth="1"/>
    <col min="7" max="7" width="20.75" style="1" customWidth="1"/>
    <col min="8" max="16384" width="9" style="1"/>
  </cols>
  <sheetData>
    <row r="1" ht="52.5" customHeight="1" spans="1:6">
      <c r="A1" s="1" t="s">
        <v>0</v>
      </c>
      <c r="F1" s="1"/>
    </row>
    <row r="2" ht="36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</row>
    <row r="3" ht="39" customHeight="1" spans="1:7">
      <c r="A3" s="3">
        <v>1</v>
      </c>
      <c r="B3" s="3" t="s">
        <v>8</v>
      </c>
      <c r="C3" s="3" t="s">
        <v>9</v>
      </c>
      <c r="D3" s="3">
        <f>1.2*1.4*0.2*2</f>
        <v>0.672</v>
      </c>
      <c r="E3" s="3">
        <v>600</v>
      </c>
      <c r="F3" s="4">
        <f>D3*E3</f>
        <v>403.2</v>
      </c>
      <c r="G3" s="5" t="s">
        <v>10</v>
      </c>
    </row>
    <row r="4" ht="39" customHeight="1" spans="1:7">
      <c r="A4" s="3">
        <v>2</v>
      </c>
      <c r="B4" s="3" t="s">
        <v>11</v>
      </c>
      <c r="C4" s="3" t="s">
        <v>9</v>
      </c>
      <c r="D4" s="3">
        <f>1.2*1.1*0.2*2</f>
        <v>0.528</v>
      </c>
      <c r="E4" s="3">
        <v>130</v>
      </c>
      <c r="F4" s="4">
        <f>D4*E4</f>
        <v>68.64</v>
      </c>
      <c r="G4" s="6"/>
    </row>
    <row r="5" ht="36" customHeight="1" spans="1:7">
      <c r="A5" s="3">
        <v>3</v>
      </c>
      <c r="B5" s="3" t="s">
        <v>12</v>
      </c>
      <c r="C5" s="3" t="s">
        <v>13</v>
      </c>
      <c r="D5" s="3">
        <f>-1.2*1.4*2</f>
        <v>-3.36</v>
      </c>
      <c r="E5" s="3">
        <v>568.94</v>
      </c>
      <c r="F5" s="4">
        <f>D5*E5</f>
        <v>-1911.6384</v>
      </c>
      <c r="G5" s="3" t="s">
        <v>14</v>
      </c>
    </row>
    <row r="6" ht="44" customHeight="1" spans="1:7">
      <c r="A6" s="3">
        <v>4</v>
      </c>
      <c r="B6" s="3" t="s">
        <v>15</v>
      </c>
      <c r="C6" s="3" t="s">
        <v>13</v>
      </c>
      <c r="D6" s="3">
        <f>1.2*1.1*2</f>
        <v>2.64</v>
      </c>
      <c r="E6" s="3">
        <v>600</v>
      </c>
      <c r="F6" s="4">
        <f>D6*E6</f>
        <v>1584</v>
      </c>
      <c r="G6" s="3"/>
    </row>
    <row r="7" ht="42" customHeight="1" spans="1:7">
      <c r="A7" s="3">
        <v>5</v>
      </c>
      <c r="B7" s="3" t="s">
        <v>16</v>
      </c>
      <c r="C7" s="3"/>
      <c r="D7" s="3"/>
      <c r="E7" s="3"/>
      <c r="F7" s="4">
        <f>SUM(F3:F6)</f>
        <v>144.2016</v>
      </c>
      <c r="G7" s="3"/>
    </row>
    <row r="8" ht="42" customHeight="1"/>
    <row r="10" ht="38.25" customHeight="1"/>
    <row r="11" ht="66.95" customHeight="1"/>
    <row r="12" ht="36.95" customHeight="1"/>
    <row r="13" ht="45.95" customHeight="1"/>
    <row r="14" ht="48" customHeight="1"/>
    <row r="15" ht="48" customHeight="1"/>
    <row r="16" ht="51" customHeight="1"/>
    <row r="17" ht="47.1" customHeight="1"/>
    <row r="18" ht="39.95" customHeight="1"/>
    <row r="19" ht="33" customHeight="1"/>
  </sheetData>
  <mergeCells count="3">
    <mergeCell ref="A1:G1"/>
    <mergeCell ref="G3:G4"/>
    <mergeCell ref="G5:G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车库顶板变更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鱼丸与九二</cp:lastModifiedBy>
  <dcterms:created xsi:type="dcterms:W3CDTF">2020-05-26T09:30:00Z</dcterms:created>
  <dcterms:modified xsi:type="dcterms:W3CDTF">2023-07-03T07:00:22Z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110DDBB2FECD4C90B4030C7286C179D7_13</vt:lpwstr>
  </property>
</Properties>
</file>