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'进度款费用计算明细表（第1次）'!$A$1:$O$27</definedName>
  </definedNames>
  <calcPr calcId="144525"/>
</workbook>
</file>

<file path=xl/sharedStrings.xml><?xml version="1.0" encoding="utf-8"?>
<sst xmlns="http://schemas.openxmlformats.org/spreadsheetml/2006/main" count="59" uniqueCount="58">
  <si>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</si>
  <si>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</si>
  <si>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</si>
  <si>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</si>
  <si>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</si>
  <si>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</si>
  <si>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</si>
  <si>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</si>
  <si>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</si>
  <si>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</si>
  <si>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</si>
  <si>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</si>
  <si>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</si>
  <si>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</si>
  <si>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</si>
  <si>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</si>
  <si>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</si>
  <si>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</si>
  <si>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</si>
  <si>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</si>
  <si>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</si>
  <si>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</si>
  <si>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</si>
  <si>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</si>
  <si>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</si>
  <si>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</si>
  <si>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</si>
  <si>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</si>
  <si>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</si>
  <si>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</si>
  <si>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</si>
  <si>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</t>
  </si>
  <si>
    <t>12#楼13层主体结构</t>
  </si>
  <si>
    <t>12#楼13层安装</t>
  </si>
  <si>
    <t>17#楼</t>
  </si>
  <si>
    <t>17#楼13层主体结构</t>
  </si>
  <si>
    <t>17#楼13层安装</t>
  </si>
  <si>
    <t>18#楼</t>
  </si>
  <si>
    <t>18#楼13层主体结构</t>
  </si>
  <si>
    <t>18#楼13层安装</t>
  </si>
  <si>
    <t>19#楼</t>
  </si>
  <si>
    <t>19#楼9-12层主体结构</t>
  </si>
  <si>
    <t>19#楼9-12层安装</t>
  </si>
  <si>
    <t>15#楼粉刷及保温</t>
  </si>
  <si>
    <t>15#楼二次配管</t>
  </si>
  <si>
    <t>16#粉刷</t>
  </si>
  <si>
    <t>16#楼二次配管</t>
  </si>
  <si>
    <t>20#楼砌体二次结构</t>
  </si>
  <si>
    <t>20#楼二次配管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</si>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</sst>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0" borderId="0"/>
  </cellStyleXfs>
  <cellXfs count="9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0" fontId="8" fillId="6" borderId="1" xfId="11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8" fillId="0" borderId="1" xfId="11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11" applyNumberFormat="1" applyFont="1" applyBorder="1" applyAlignment="1">
      <alignment horizontal="center" vertical="center"/>
    </xf>
    <xf numFmtId="0" fontId="9" fillId="6" borderId="1" xfId="49" applyFont="1" applyFill="1" applyBorder="1" applyAlignment="1">
      <alignment horizontal="left" vertical="center" wrapText="1"/>
    </xf>
    <xf numFmtId="176" fontId="8" fillId="6" borderId="1" xfId="1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0" fontId="8" fillId="7" borderId="1" xfId="11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4" fontId="9" fillId="6" borderId="1" xfId="49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76" fontId="8" fillId="0" borderId="1" xfId="11" applyNumberFormat="1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0" fillId="6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1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3.5"/>
  <cols>
    <col min="1" max="1" width="3.875" style="2" customWidth="1"/>
    <col min="2" max="2" width="34.5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56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57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57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58" t="s">
        <v>24</v>
      </c>
      <c r="J4" s="14" t="s">
        <v>25</v>
      </c>
      <c r="K4" s="59" t="s">
        <v>26</v>
      </c>
      <c r="L4" s="60" t="s">
        <v>27</v>
      </c>
      <c r="M4" s="14" t="s">
        <v>28</v>
      </c>
      <c r="N4" s="14" t="s">
        <v>29</v>
      </c>
      <c r="O4" s="61" t="s">
        <v>30</v>
      </c>
    </row>
    <row r="5" ht="18.95" customHeight="1" spans="1:17">
      <c r="A5" s="15">
        <v>1</v>
      </c>
      <c r="B5" s="16" t="s">
        <v>31</v>
      </c>
      <c r="C5" s="17"/>
      <c r="D5" s="17"/>
      <c r="E5" s="15"/>
      <c r="F5" s="18"/>
      <c r="G5" s="19"/>
      <c r="H5" s="19"/>
      <c r="I5" s="62"/>
      <c r="J5" s="19"/>
      <c r="K5" s="63"/>
      <c r="L5" s="64"/>
      <c r="M5" s="19"/>
      <c r="N5" s="19"/>
      <c r="O5" s="65"/>
      <c r="Q5" s="92"/>
    </row>
    <row r="6" ht="18.95" customHeight="1" spans="1:17">
      <c r="A6" s="20"/>
      <c r="B6" s="21" t="s">
        <v>32</v>
      </c>
      <c r="C6" s="22"/>
      <c r="D6" s="22"/>
      <c r="E6" s="23"/>
      <c r="F6" s="24"/>
      <c r="G6" s="25"/>
      <c r="H6" s="26">
        <v>575730.66</v>
      </c>
      <c r="I6" s="66">
        <v>0.8</v>
      </c>
      <c r="J6" s="67">
        <f>H6*I6</f>
        <v>460584.528</v>
      </c>
      <c r="K6" s="40"/>
      <c r="L6" s="68"/>
      <c r="M6" s="69"/>
      <c r="N6" s="25"/>
      <c r="O6" s="48"/>
      <c r="Q6" s="92"/>
    </row>
    <row r="7" ht="18.95" customHeight="1" spans="1:17">
      <c r="A7" s="20"/>
      <c r="B7" s="21" t="s">
        <v>33</v>
      </c>
      <c r="C7" s="22"/>
      <c r="D7" s="22"/>
      <c r="E7" s="23"/>
      <c r="F7" s="24"/>
      <c r="G7" s="25"/>
      <c r="H7" s="26">
        <v>0</v>
      </c>
      <c r="I7" s="66">
        <v>0.8</v>
      </c>
      <c r="J7" s="67">
        <f>H7*I7</f>
        <v>0</v>
      </c>
      <c r="K7" s="40"/>
      <c r="L7" s="68"/>
      <c r="M7" s="69"/>
      <c r="N7" s="25"/>
      <c r="O7" s="48"/>
      <c r="Q7" s="92"/>
    </row>
    <row r="8" ht="18.95" customHeight="1" spans="1:17">
      <c r="A8" s="27">
        <v>2</v>
      </c>
      <c r="B8" s="28" t="s">
        <v>34</v>
      </c>
      <c r="C8" s="29"/>
      <c r="D8" s="29"/>
      <c r="E8" s="27"/>
      <c r="F8" s="30"/>
      <c r="G8" s="31"/>
      <c r="H8" s="29"/>
      <c r="I8" s="70">
        <v>0.8</v>
      </c>
      <c r="J8" s="71">
        <f>H8*I8</f>
        <v>0</v>
      </c>
      <c r="K8" s="42"/>
      <c r="L8" s="72"/>
      <c r="M8" s="73"/>
      <c r="N8" s="31"/>
      <c r="O8" s="74"/>
      <c r="Q8" s="92"/>
    </row>
    <row r="9" ht="18.95" customHeight="1" spans="1:17">
      <c r="A9" s="20"/>
      <c r="B9" s="21" t="s">
        <v>35</v>
      </c>
      <c r="C9" s="22"/>
      <c r="D9" s="22"/>
      <c r="E9" s="23"/>
      <c r="F9" s="24"/>
      <c r="G9" s="25"/>
      <c r="H9" s="26">
        <v>452053.23</v>
      </c>
      <c r="I9" s="66">
        <v>0.8</v>
      </c>
      <c r="J9" s="67">
        <f>H9*I9</f>
        <v>361642.584</v>
      </c>
      <c r="K9" s="40"/>
      <c r="L9" s="68"/>
      <c r="M9" s="69"/>
      <c r="N9" s="25"/>
      <c r="O9" s="48"/>
      <c r="Q9" s="92"/>
    </row>
    <row r="10" ht="18.95" customHeight="1" spans="1:17">
      <c r="A10" s="20"/>
      <c r="B10" s="21" t="s">
        <v>36</v>
      </c>
      <c r="C10" s="22"/>
      <c r="D10" s="22"/>
      <c r="E10" s="23"/>
      <c r="F10" s="24"/>
      <c r="G10" s="25"/>
      <c r="H10" s="22">
        <v>0</v>
      </c>
      <c r="I10" s="66">
        <v>0.8</v>
      </c>
      <c r="J10" s="67">
        <f>H10*I10</f>
        <v>0</v>
      </c>
      <c r="K10" s="40"/>
      <c r="L10" s="68"/>
      <c r="M10" s="69"/>
      <c r="N10" s="25"/>
      <c r="O10" s="48"/>
      <c r="Q10" s="92"/>
    </row>
    <row r="11" ht="21" customHeight="1" spans="1:17">
      <c r="A11" s="27">
        <v>3</v>
      </c>
      <c r="B11" s="28" t="s">
        <v>37</v>
      </c>
      <c r="C11" s="32"/>
      <c r="D11" s="32"/>
      <c r="E11" s="27"/>
      <c r="F11" s="33"/>
      <c r="G11" s="31"/>
      <c r="H11" s="31"/>
      <c r="I11" s="70">
        <v>0.8</v>
      </c>
      <c r="J11" s="71">
        <f t="shared" ref="J11:J22" si="0">H11*I11</f>
        <v>0</v>
      </c>
      <c r="K11" s="42"/>
      <c r="L11" s="72"/>
      <c r="M11" s="31"/>
      <c r="N11" s="31"/>
      <c r="O11" s="74"/>
      <c r="Q11" s="92"/>
    </row>
    <row r="12" ht="18.95" customHeight="1" spans="1:17">
      <c r="A12" s="20"/>
      <c r="B12" s="21" t="s">
        <v>38</v>
      </c>
      <c r="C12" s="34"/>
      <c r="D12" s="34"/>
      <c r="E12" s="35"/>
      <c r="F12" s="36"/>
      <c r="G12" s="37"/>
      <c r="H12" s="37">
        <v>518679.13</v>
      </c>
      <c r="I12" s="66">
        <v>0.8</v>
      </c>
      <c r="J12" s="67">
        <f t="shared" si="0"/>
        <v>414943.304</v>
      </c>
      <c r="K12" s="75"/>
      <c r="L12" s="76"/>
      <c r="M12" s="77"/>
      <c r="N12" s="37"/>
      <c r="O12" s="78"/>
      <c r="Q12" s="92"/>
    </row>
    <row r="13" customFormat="1" spans="1:17">
      <c r="A13" s="20"/>
      <c r="B13" s="21" t="s">
        <v>39</v>
      </c>
      <c r="C13" s="38"/>
      <c r="D13" s="38"/>
      <c r="E13" s="35"/>
      <c r="F13" s="39"/>
      <c r="G13" s="37"/>
      <c r="H13" s="37">
        <v>13038.27</v>
      </c>
      <c r="I13" s="66">
        <v>0.8</v>
      </c>
      <c r="J13" s="67">
        <f t="shared" si="0"/>
        <v>10430.616</v>
      </c>
      <c r="K13" s="75"/>
      <c r="L13" s="77"/>
      <c r="M13" s="37"/>
      <c r="N13" s="37"/>
      <c r="O13" s="78"/>
      <c r="P13" s="2"/>
      <c r="Q13" s="92"/>
    </row>
    <row r="14" customFormat="1" ht="18.95" customHeight="1" spans="1:17">
      <c r="A14" s="15">
        <v>4</v>
      </c>
      <c r="B14" s="28" t="s">
        <v>40</v>
      </c>
      <c r="C14" s="29"/>
      <c r="D14" s="29"/>
      <c r="E14" s="27"/>
      <c r="F14" s="30"/>
      <c r="G14" s="31"/>
      <c r="H14" s="31"/>
      <c r="I14" s="70">
        <v>0.8</v>
      </c>
      <c r="J14" s="71">
        <f t="shared" si="0"/>
        <v>0</v>
      </c>
      <c r="K14" s="42"/>
      <c r="L14" s="79"/>
      <c r="M14" s="72"/>
      <c r="N14" s="31"/>
      <c r="O14" s="74"/>
      <c r="P14" s="2"/>
      <c r="Q14" s="92"/>
    </row>
    <row r="15" customFormat="1" ht="18.95" customHeight="1" spans="1:17">
      <c r="A15" s="20"/>
      <c r="B15" s="21" t="s">
        <v>41</v>
      </c>
      <c r="C15" s="34"/>
      <c r="D15" s="34"/>
      <c r="E15" s="35"/>
      <c r="F15" s="36"/>
      <c r="G15" s="37"/>
      <c r="H15" s="37">
        <v>1196287.98</v>
      </c>
      <c r="I15" s="66">
        <v>0.8</v>
      </c>
      <c r="J15" s="67">
        <f t="shared" si="0"/>
        <v>957030.384</v>
      </c>
      <c r="K15" s="75"/>
      <c r="L15" s="77"/>
      <c r="M15" s="80"/>
      <c r="N15" s="37"/>
      <c r="O15" s="78"/>
      <c r="Q15" s="92"/>
    </row>
    <row r="16" customFormat="1" ht="18.95" customHeight="1" spans="1:17">
      <c r="A16" s="20"/>
      <c r="B16" s="21" t="s">
        <v>42</v>
      </c>
      <c r="C16" s="22"/>
      <c r="D16" s="22"/>
      <c r="E16" s="23"/>
      <c r="F16" s="40"/>
      <c r="G16" s="25"/>
      <c r="H16" s="25">
        <v>49068.94</v>
      </c>
      <c r="I16" s="66">
        <v>0.8</v>
      </c>
      <c r="J16" s="67">
        <f t="shared" si="0"/>
        <v>39255.152</v>
      </c>
      <c r="K16" s="40"/>
      <c r="L16" s="68"/>
      <c r="M16" s="69"/>
      <c r="N16" s="25"/>
      <c r="O16" s="48"/>
      <c r="Q16" s="92"/>
    </row>
    <row r="17" customFormat="1" ht="18.95" customHeight="1" spans="1:17">
      <c r="A17" s="27">
        <v>5</v>
      </c>
      <c r="B17" s="41" t="s">
        <v>43</v>
      </c>
      <c r="C17" s="29"/>
      <c r="D17" s="29"/>
      <c r="E17" s="27"/>
      <c r="F17" s="42"/>
      <c r="G17" s="31"/>
      <c r="H17" s="31">
        <f>455571.47+291674.16</f>
        <v>747245.63</v>
      </c>
      <c r="I17" s="70">
        <v>0.8</v>
      </c>
      <c r="J17" s="71">
        <f t="shared" si="0"/>
        <v>597796.504</v>
      </c>
      <c r="K17" s="42"/>
      <c r="L17" s="72"/>
      <c r="M17" s="73"/>
      <c r="N17" s="31"/>
      <c r="O17" s="74"/>
      <c r="Q17" s="92"/>
    </row>
    <row r="18" customFormat="1" ht="18.95" customHeight="1" spans="1:17">
      <c r="A18" s="20"/>
      <c r="B18" s="21" t="s">
        <v>44</v>
      </c>
      <c r="C18" s="22"/>
      <c r="D18" s="22"/>
      <c r="E18" s="23"/>
      <c r="F18" s="40"/>
      <c r="G18" s="25"/>
      <c r="H18" s="25">
        <v>34500.22</v>
      </c>
      <c r="I18" s="66">
        <v>0.8</v>
      </c>
      <c r="J18" s="67">
        <f t="shared" si="0"/>
        <v>27600.176</v>
      </c>
      <c r="K18" s="40"/>
      <c r="L18" s="68"/>
      <c r="M18" s="69"/>
      <c r="N18" s="25"/>
      <c r="O18" s="48"/>
      <c r="Q18" s="92"/>
    </row>
    <row r="19" customFormat="1" ht="18.95" customHeight="1" spans="1:17">
      <c r="A19" s="27">
        <v>6</v>
      </c>
      <c r="B19" s="41" t="s">
        <v>45</v>
      </c>
      <c r="C19" s="29"/>
      <c r="D19" s="29"/>
      <c r="E19" s="27"/>
      <c r="F19" s="42"/>
      <c r="G19" s="31"/>
      <c r="H19" s="31">
        <v>959599.37</v>
      </c>
      <c r="I19" s="70">
        <v>0.8</v>
      </c>
      <c r="J19" s="71">
        <f t="shared" si="0"/>
        <v>767679.496</v>
      </c>
      <c r="K19" s="42"/>
      <c r="L19" s="72"/>
      <c r="M19" s="73"/>
      <c r="N19" s="31"/>
      <c r="O19" s="74"/>
      <c r="Q19" s="92"/>
    </row>
    <row r="20" customFormat="1" ht="18.95" customHeight="1" spans="1:17">
      <c r="A20" s="20"/>
      <c r="B20" s="21" t="s">
        <v>46</v>
      </c>
      <c r="C20" s="22"/>
      <c r="D20" s="22"/>
      <c r="E20" s="23"/>
      <c r="F20" s="40"/>
      <c r="G20" s="25"/>
      <c r="H20" s="25">
        <v>129816.09</v>
      </c>
      <c r="I20" s="66">
        <v>0.8</v>
      </c>
      <c r="J20" s="67">
        <f t="shared" si="0"/>
        <v>103852.872</v>
      </c>
      <c r="K20" s="40"/>
      <c r="L20" s="68"/>
      <c r="M20" s="69"/>
      <c r="N20" s="25"/>
      <c r="O20" s="48"/>
      <c r="Q20" s="92"/>
    </row>
    <row r="21" customFormat="1" ht="18.95" customHeight="1" spans="1:17">
      <c r="A21" s="20">
        <v>7</v>
      </c>
      <c r="B21" s="21" t="s">
        <v>47</v>
      </c>
      <c r="C21" s="22"/>
      <c r="D21" s="22"/>
      <c r="E21" s="23"/>
      <c r="F21" s="40"/>
      <c r="G21" s="25"/>
      <c r="H21" s="25">
        <v>968581.47</v>
      </c>
      <c r="I21" s="70">
        <v>0.8</v>
      </c>
      <c r="J21" s="67">
        <f>H21*I21</f>
        <v>774865.176</v>
      </c>
      <c r="K21" s="40"/>
      <c r="L21" s="68"/>
      <c r="M21" s="69"/>
      <c r="N21" s="25"/>
      <c r="O21" s="48"/>
      <c r="Q21" s="92"/>
    </row>
    <row r="22" customFormat="1" ht="18.95" customHeight="1" spans="1:17">
      <c r="A22" s="27"/>
      <c r="B22" s="21" t="s">
        <v>48</v>
      </c>
      <c r="C22" s="29"/>
      <c r="D22" s="29"/>
      <c r="E22" s="27"/>
      <c r="F22" s="42"/>
      <c r="G22" s="31"/>
      <c r="H22" s="31">
        <v>60192.41</v>
      </c>
      <c r="I22" s="70">
        <v>0.8</v>
      </c>
      <c r="J22" s="71">
        <f>H22*I22</f>
        <v>48153.928</v>
      </c>
      <c r="K22" s="42"/>
      <c r="L22" s="72"/>
      <c r="M22" s="73"/>
      <c r="N22" s="31"/>
      <c r="O22" s="74"/>
      <c r="Q22" s="92"/>
    </row>
    <row r="23" s="1" customFormat="1" ht="18.95" customHeight="1" spans="1:15">
      <c r="A23" s="43">
        <v>8</v>
      </c>
      <c r="B23" s="44" t="s">
        <v>49</v>
      </c>
      <c r="C23" s="45"/>
      <c r="D23" s="45"/>
      <c r="E23" s="43"/>
      <c r="F23" s="46"/>
      <c r="G23" s="47"/>
      <c r="H23" s="47"/>
      <c r="I23" s="81"/>
      <c r="J23" s="82">
        <f>SUM(J6:J22)</f>
        <v>4563834.72</v>
      </c>
      <c r="K23" s="47"/>
      <c r="L23" s="83"/>
      <c r="M23" s="47" t="s">
        <v>50</v>
      </c>
      <c r="N23" s="47" t="s">
        <v>51</v>
      </c>
      <c r="O23" s="84"/>
    </row>
    <row r="24" ht="18.95" customHeight="1" spans="1:15">
      <c r="A24" s="23"/>
      <c r="B24" s="23" t="s">
        <v>52</v>
      </c>
      <c r="C24" s="23"/>
      <c r="D24" s="23"/>
      <c r="E24" s="23"/>
      <c r="F24" s="24"/>
      <c r="G24" s="48"/>
      <c r="H24" s="48"/>
      <c r="I24" s="48"/>
      <c r="J24" s="48">
        <v>4560000</v>
      </c>
      <c r="K24" s="40"/>
      <c r="L24" s="68"/>
      <c r="M24" s="48"/>
      <c r="N24" s="48"/>
      <c r="O24" s="85" t="s">
        <v>53</v>
      </c>
    </row>
    <row r="25" ht="24.95" customHeight="1" spans="1:15">
      <c r="A25" s="49" t="s">
        <v>54</v>
      </c>
      <c r="B25" s="50"/>
      <c r="C25" s="50"/>
      <c r="D25" s="50"/>
      <c r="E25" s="50"/>
      <c r="F25" s="51"/>
      <c r="G25" s="50"/>
      <c r="H25" s="50"/>
      <c r="I25" s="50"/>
      <c r="J25" s="50"/>
      <c r="K25" s="86"/>
      <c r="L25" s="51"/>
      <c r="M25" s="50"/>
      <c r="N25" s="50"/>
      <c r="O25" s="50"/>
    </row>
    <row r="26" ht="24.95" customHeight="1" spans="1:15">
      <c r="A26" s="49" t="s">
        <v>55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ht="26.25" customHeight="1" spans="1:15">
      <c r="A27" s="52"/>
      <c r="B27" s="53"/>
      <c r="C27" s="53"/>
      <c r="D27" s="53"/>
      <c r="E27" s="53"/>
      <c r="F27" s="54"/>
      <c r="G27" s="55" t="s">
        <v>56</v>
      </c>
      <c r="H27" s="55"/>
      <c r="I27" s="55"/>
      <c r="J27" s="87"/>
      <c r="K27" s="88"/>
      <c r="L27" s="89" t="s">
        <v>57</v>
      </c>
      <c r="M27" s="90"/>
      <c r="N27" s="53"/>
      <c r="O27" s="53"/>
    </row>
    <row r="28" ht="28.5" customHeight="1" spans="1:15">
      <c r="A28" s="52"/>
      <c r="B28" s="53"/>
      <c r="C28" s="53"/>
      <c r="D28" s="53"/>
      <c r="E28" s="53"/>
      <c r="F28" s="54"/>
      <c r="J28" s="53"/>
      <c r="K28" s="91"/>
      <c r="L28" s="54"/>
      <c r="M28" s="53"/>
      <c r="N28" s="53"/>
      <c r="O28" s="53"/>
    </row>
  </sheetData>
  <sheetProtection formatCells="0" insertHyperlinks="0" autoFilter="0"/>
  <mergeCells count="18">
    <mergeCell ref="A1:O1"/>
    <mergeCell ref="F2:G2"/>
    <mergeCell ref="H2:J2"/>
    <mergeCell ref="K2:L2"/>
    <mergeCell ref="B24:E24"/>
    <mergeCell ref="A25:O25"/>
    <mergeCell ref="A26:O26"/>
    <mergeCell ref="G27:I27"/>
    <mergeCell ref="J27:K27"/>
    <mergeCell ref="L27:M27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2023-08-12T06:27:09Z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