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<sst xmlns="http://schemas.openxmlformats.org/spreadsheetml/2006/main" count="290" uniqueCount="176">
  <si>
    <r>
      <rPr>
        <b/>
        <sz val="8"/>
        <color theme="1"/>
        <rFont val="宋体"/>
        <charset val="134"/>
      </rPr>
      <t>栾川山水文苑年度零星工程计价清单</t>
    </r>
  </si>
  <si>
    <r>
      <rPr>
        <sz val="8"/>
        <color theme="1"/>
        <rFont val="宋体"/>
        <charset val="134"/>
      </rPr>
      <t>项目名称</t>
    </r>
  </si>
  <si>
    <r>
      <rPr>
        <sz val="8"/>
        <color theme="1"/>
        <rFont val="宋体"/>
        <charset val="134"/>
      </rPr>
      <t>单位</t>
    </r>
  </si>
  <si>
    <r>
      <rPr>
        <sz val="8"/>
        <color theme="1"/>
        <rFont val="宋体"/>
        <charset val="134"/>
      </rPr>
      <t>暂估工程量</t>
    </r>
  </si>
  <si>
    <r>
      <rPr>
        <sz val="8"/>
        <color theme="1"/>
        <rFont val="宋体"/>
        <charset val="134"/>
      </rPr>
      <t>含税单价</t>
    </r>
  </si>
  <si>
    <r>
      <rPr>
        <sz val="8"/>
        <color theme="1"/>
        <rFont val="宋体"/>
        <charset val="134"/>
      </rPr>
      <t>含税合计</t>
    </r>
  </si>
  <si>
    <r>
      <rPr>
        <sz val="8"/>
        <color theme="1"/>
        <rFont val="宋体"/>
        <charset val="134"/>
      </rPr>
      <t>工程内容</t>
    </r>
  </si>
  <si>
    <r>
      <rPr>
        <sz val="8"/>
        <color theme="1"/>
        <rFont val="宋体"/>
        <charset val="134"/>
      </rPr>
      <t>说明</t>
    </r>
  </si>
  <si>
    <r>
      <rPr>
        <b/>
        <sz val="8"/>
        <color theme="1"/>
        <rFont val="宋体"/>
        <charset val="134"/>
      </rPr>
      <t>防水工程</t>
    </r>
  </si>
  <si>
    <r>
      <rPr>
        <sz val="8"/>
        <color theme="1"/>
        <rFont val="宋体"/>
        <charset val="134"/>
      </rPr>
      <t>1、屋面防水综合维修工程</t>
    </r>
  </si>
  <si>
    <r>
      <rPr>
        <sz val="8"/>
        <color theme="1"/>
        <rFont val="宋体"/>
        <charset val="134"/>
      </rPr>
      <t>㎡</t>
    </r>
  </si>
  <si>
    <r>
      <rPr>
        <sz val="8"/>
        <color theme="1"/>
        <rFont val="宋体"/>
        <charset val="134"/>
      </rPr>
      <t>包括屋顶上人广场砖，保温及防水层的拆除，重新铺贴SBS防水层与原防水层搭接，重做保温层及找平层，面砖恢复原状。</t>
    </r>
  </si>
  <si>
    <r>
      <rPr>
        <sz val="8"/>
        <color theme="1"/>
        <rFont val="宋体"/>
        <charset val="134"/>
      </rPr>
      <t>2、聚酯胎不带片岩SBS,3mm</t>
    </r>
  </si>
  <si>
    <r>
      <rPr>
        <sz val="8"/>
        <color theme="1"/>
        <rFont val="宋体"/>
        <charset val="134"/>
      </rPr>
      <t>包括基层处理，抹找平层（不少于2cm），刷底油，铺卷材（含接嵌缝），铺保护层（不少于2cm，铺卷材收边、收口，包工包料)，此子目为单独做SBS防水时使用。</t>
    </r>
  </si>
  <si>
    <r>
      <rPr>
        <sz val="8"/>
        <color theme="1"/>
        <rFont val="宋体"/>
        <charset val="134"/>
      </rPr>
      <t>3、防水双组份聚氨脂，≥1mm</t>
    </r>
  </si>
  <si>
    <r>
      <rPr>
        <sz val="8"/>
        <color theme="1"/>
        <rFont val="宋体"/>
        <charset val="134"/>
      </rPr>
      <t>包括基层处理，抹找平层（不少于2cm），刷基层处理剂，刷涂膜防水层，铺保护层（不少于1cm，包工包料)。</t>
    </r>
  </si>
  <si>
    <r>
      <rPr>
        <sz val="8"/>
        <color theme="1"/>
        <rFont val="宋体"/>
        <charset val="134"/>
      </rPr>
      <t>4、做丙纶防水卷材</t>
    </r>
  </si>
  <si>
    <r>
      <rPr>
        <sz val="8"/>
        <color theme="1"/>
        <rFont val="宋体"/>
        <charset val="134"/>
      </rPr>
      <t>5、防水砂浆墙面，≥1mm</t>
    </r>
  </si>
  <si>
    <r>
      <rPr>
        <sz val="8"/>
        <color theme="1"/>
        <rFont val="宋体"/>
        <charset val="134"/>
      </rPr>
      <t>包括基层处理，挂钢丝网片，设置分割缝，砂浆制作，运输推铺、养护。</t>
    </r>
  </si>
  <si>
    <r>
      <rPr>
        <sz val="8"/>
        <color theme="1"/>
        <rFont val="宋体"/>
        <charset val="134"/>
      </rPr>
      <t>6、外墙防水</t>
    </r>
  </si>
  <si>
    <r>
      <rPr>
        <sz val="8"/>
        <color theme="1"/>
        <rFont val="宋体"/>
        <charset val="134"/>
      </rPr>
      <t>包括底层处理，刷JS透明防水涂料，铺贴外墙饰面层，高空作业（坐吊绳）。</t>
    </r>
  </si>
  <si>
    <r>
      <rPr>
        <sz val="8"/>
        <color theme="1"/>
        <rFont val="宋体"/>
        <charset val="134"/>
      </rPr>
      <t>包含高空措施费及人身保险费用</t>
    </r>
  </si>
  <si>
    <r>
      <rPr>
        <sz val="8"/>
        <color theme="1"/>
        <rFont val="宋体"/>
        <charset val="134"/>
      </rPr>
      <t>7、窗口防水（高空作业完成工作）</t>
    </r>
  </si>
  <si>
    <r>
      <rPr>
        <sz val="8"/>
        <color theme="1"/>
        <rFont val="宋体"/>
        <charset val="134"/>
      </rPr>
      <t>个</t>
    </r>
  </si>
  <si>
    <r>
      <rPr>
        <sz val="8"/>
        <color theme="1"/>
        <rFont val="宋体"/>
        <charset val="134"/>
      </rPr>
      <t>包括底层处理，刷JS防水涂料，高空作业（坐吊绳）。</t>
    </r>
  </si>
  <si>
    <r>
      <rPr>
        <sz val="8"/>
        <color theme="1"/>
        <rFont val="宋体"/>
        <charset val="134"/>
      </rPr>
      <t>8、窗口防水（室内完成工作）</t>
    </r>
  </si>
  <si>
    <r>
      <rPr>
        <sz val="8"/>
        <color theme="1"/>
        <rFont val="宋体"/>
        <charset val="134"/>
      </rPr>
      <t>包括底层处理，刷JS防水涂料，室内完成工作。</t>
    </r>
  </si>
  <si>
    <r>
      <rPr>
        <sz val="8"/>
        <color theme="1"/>
        <rFont val="宋体"/>
        <charset val="134"/>
      </rPr>
      <t>9、卫生间、厨房JS防水</t>
    </r>
  </si>
  <si>
    <r>
      <rPr>
        <sz val="8"/>
        <color theme="1"/>
        <rFont val="宋体"/>
        <charset val="134"/>
      </rPr>
      <t>包括底层处理，凿开漏水点，重新粉刷，刷JS防水涂料。</t>
    </r>
  </si>
  <si>
    <r>
      <rPr>
        <sz val="8"/>
        <color theme="1"/>
        <rFont val="宋体"/>
        <charset val="134"/>
      </rPr>
      <t>10、管头或板缝处漏水</t>
    </r>
  </si>
  <si>
    <r>
      <rPr>
        <sz val="8"/>
        <color theme="1"/>
        <rFont val="宋体"/>
        <charset val="134"/>
      </rPr>
      <t>处</t>
    </r>
  </si>
  <si>
    <r>
      <rPr>
        <sz val="8"/>
        <color theme="1"/>
        <rFont val="宋体"/>
        <charset val="134"/>
      </rPr>
      <t>包括底层处理，凿开漏水点，堵漏，清理垃圾、恢复原状。</t>
    </r>
  </si>
  <si>
    <r>
      <rPr>
        <sz val="8"/>
        <color theme="1"/>
        <rFont val="宋体"/>
        <charset val="134"/>
      </rPr>
      <t>11、JS防水涂料</t>
    </r>
  </si>
  <si>
    <r>
      <rPr>
        <sz val="8"/>
        <color theme="1"/>
        <rFont val="宋体"/>
        <charset val="134"/>
      </rPr>
      <t>m2</t>
    </r>
  </si>
  <si>
    <r>
      <rPr>
        <sz val="8"/>
        <color theme="1"/>
        <rFont val="宋体"/>
        <charset val="134"/>
      </rPr>
      <t>包括基层处理，刷JS防水涂料，含人工及材料。</t>
    </r>
  </si>
  <si>
    <r>
      <rPr>
        <b/>
        <sz val="8"/>
        <color theme="1"/>
        <rFont val="宋体"/>
        <charset val="134"/>
      </rPr>
      <t>装修工程</t>
    </r>
  </si>
  <si>
    <r>
      <rPr>
        <sz val="8"/>
        <color theme="1"/>
        <rFont val="宋体"/>
        <charset val="134"/>
      </rPr>
      <t>1、楼地面找平层</t>
    </r>
  </si>
  <si>
    <r>
      <rPr>
        <sz val="8"/>
        <color theme="1"/>
        <rFont val="宋体"/>
        <charset val="134"/>
      </rPr>
      <t>素水泥浆一遍，砂浆为1：3水泥砂浆25mm厚，包工包料。</t>
    </r>
  </si>
  <si>
    <r>
      <rPr>
        <sz val="8"/>
        <color theme="1"/>
        <rFont val="宋体"/>
        <charset val="134"/>
      </rPr>
      <t>2、水泥压光地面</t>
    </r>
  </si>
  <si>
    <r>
      <rPr>
        <sz val="8"/>
        <color theme="1"/>
        <rFont val="宋体"/>
        <charset val="134"/>
      </rPr>
      <t>素水泥浆一遍，砂浆为1：2.5水泥砂浆25mm厚，包工包料。</t>
    </r>
  </si>
  <si>
    <r>
      <rPr>
        <sz val="8"/>
        <color theme="1"/>
        <rFont val="宋体"/>
        <charset val="134"/>
      </rPr>
      <t>3、内墙抹灰</t>
    </r>
  </si>
  <si>
    <r>
      <rPr>
        <sz val="8"/>
        <color theme="1"/>
        <rFont val="宋体"/>
        <charset val="134"/>
      </rPr>
      <t>砂浆为1：3水泥砂浆15mm厚，包工包料。</t>
    </r>
  </si>
  <si>
    <r>
      <rPr>
        <sz val="8"/>
        <color theme="1"/>
        <rFont val="宋体"/>
        <charset val="134"/>
      </rPr>
      <t>4、顶棚抹灰</t>
    </r>
  </si>
  <si>
    <r>
      <rPr>
        <sz val="8"/>
        <color theme="1"/>
        <rFont val="宋体"/>
        <charset val="134"/>
      </rPr>
      <t>砂浆为1：3水泥砂浆12mm厚，包工包料。</t>
    </r>
  </si>
  <si>
    <r>
      <rPr>
        <sz val="8"/>
        <color theme="1"/>
        <rFont val="宋体"/>
        <charset val="134"/>
      </rPr>
      <t>5、内墙、顶棚批白</t>
    </r>
  </si>
  <si>
    <r>
      <rPr>
        <sz val="8"/>
        <color theme="1"/>
        <rFont val="宋体"/>
        <charset val="134"/>
      </rPr>
      <t>刮二遍，包括打磨包工包料。</t>
    </r>
  </si>
  <si>
    <r>
      <rPr>
        <sz val="8"/>
        <color theme="1"/>
        <rFont val="宋体"/>
        <charset val="134"/>
      </rPr>
      <t>6、内墙乳胶漆</t>
    </r>
  </si>
  <si>
    <r>
      <rPr>
        <sz val="8"/>
        <color theme="1"/>
        <rFont val="宋体"/>
        <charset val="134"/>
      </rPr>
      <t>刮腻子二遍。打磨。刷乳胶漆二遍，包工包料（三棵树、立邦）。</t>
    </r>
  </si>
  <si>
    <r>
      <rPr>
        <sz val="8"/>
        <color theme="1"/>
        <rFont val="宋体"/>
        <charset val="134"/>
      </rPr>
      <t>7、外墙乳胶漆</t>
    </r>
  </si>
  <si>
    <r>
      <rPr>
        <sz val="8"/>
        <color theme="1"/>
        <rFont val="宋体"/>
        <charset val="134"/>
      </rPr>
      <t>刮外墙腻子二遍。打磨。刷乳胶漆二遍，包工包料（三棵树、立邦）。</t>
    </r>
  </si>
  <si>
    <r>
      <rPr>
        <sz val="8"/>
        <color theme="1"/>
        <rFont val="宋体"/>
        <charset val="134"/>
      </rPr>
      <t>8、砌120砖墙</t>
    </r>
  </si>
  <si>
    <r>
      <rPr>
        <sz val="8"/>
        <color theme="1"/>
        <rFont val="宋体"/>
        <charset val="134"/>
      </rPr>
      <t>120墙 包括拌砂浆，运输、砌砖、擦缝、清理垃圾、养护、包工包料。</t>
    </r>
  </si>
  <si>
    <r>
      <rPr>
        <sz val="8"/>
        <color theme="1"/>
        <rFont val="宋体"/>
        <charset val="134"/>
      </rPr>
      <t>20㎡以内砌体</t>
    </r>
  </si>
  <si>
    <r>
      <rPr>
        <sz val="8"/>
        <color theme="1"/>
        <rFont val="宋体"/>
        <charset val="134"/>
      </rPr>
      <t>9、砌240砖墙</t>
    </r>
  </si>
  <si>
    <r>
      <rPr>
        <sz val="8"/>
        <color theme="1"/>
        <rFont val="宋体"/>
        <charset val="134"/>
      </rPr>
      <t>240墙 包括拌砂浆，运输、砌砖、擦缝、清理垃圾、养护、包工包料。</t>
    </r>
  </si>
  <si>
    <r>
      <rPr>
        <sz val="8"/>
        <color theme="1"/>
        <rFont val="宋体"/>
        <charset val="134"/>
      </rPr>
      <t>10、围墙涂料</t>
    </r>
  </si>
  <si>
    <r>
      <rPr>
        <sz val="8"/>
        <color theme="1"/>
        <rFont val="宋体"/>
        <charset val="134"/>
      </rPr>
      <t>基层清理，腻子两遍，涂料刷二遍（三棵树、立邦），包括主材、辅料及人工费。</t>
    </r>
  </si>
  <si>
    <r>
      <rPr>
        <sz val="8"/>
        <color theme="1"/>
        <rFont val="宋体"/>
        <charset val="134"/>
      </rPr>
      <t>11、室内墙面空鼓</t>
    </r>
  </si>
  <si>
    <r>
      <rPr>
        <sz val="8"/>
        <color theme="1"/>
        <rFont val="宋体"/>
        <charset val="134"/>
      </rPr>
      <t>切割空鼓墙面、铲墙皮、粘网、粉刷、保养、清理垃圾、包工包料。</t>
    </r>
  </si>
  <si>
    <r>
      <rPr>
        <sz val="8"/>
        <color theme="1"/>
        <rFont val="宋体"/>
        <charset val="134"/>
      </rPr>
      <t>12、内墙阳角修复</t>
    </r>
  </si>
  <si>
    <r>
      <rPr>
        <sz val="8"/>
        <color theme="1"/>
        <rFont val="宋体"/>
        <charset val="134"/>
      </rPr>
      <t>m</t>
    </r>
  </si>
  <si>
    <r>
      <rPr>
        <sz val="8"/>
        <color theme="1"/>
        <rFont val="宋体"/>
        <charset val="134"/>
      </rPr>
      <t>阳角20cm内破损处负责粉刷与原阳角平齐，修复完保证屋内全部阴阳角顺直，不足1m按1m计。</t>
    </r>
  </si>
  <si>
    <r>
      <rPr>
        <sz val="8"/>
        <color theme="1"/>
        <rFont val="宋体"/>
        <charset val="134"/>
      </rPr>
      <t>13、粉窗台</t>
    </r>
  </si>
  <si>
    <r>
      <rPr>
        <sz val="8"/>
        <color theme="1"/>
        <rFont val="宋体"/>
        <charset val="134"/>
      </rPr>
      <t>包含原窗台空鼓或已碎裂部分剔除清理并重新粉刷。</t>
    </r>
  </si>
  <si>
    <r>
      <rPr>
        <sz val="8"/>
        <color theme="1"/>
        <rFont val="宋体"/>
        <charset val="134"/>
      </rPr>
      <t>14、人工铺砖</t>
    </r>
  </si>
  <si>
    <r>
      <rPr>
        <sz val="8"/>
        <color theme="1"/>
        <rFont val="宋体"/>
        <charset val="134"/>
      </rPr>
      <t>清理及处理基层、刷素水泥浆、20厚1:3砂浆找平粘接层，铺贴面砖、擦缝、净面等，含人工及材料(砖材料厚度8-10mm)</t>
    </r>
  </si>
  <si>
    <r>
      <rPr>
        <b/>
        <sz val="8"/>
        <color theme="1"/>
        <rFont val="宋体"/>
        <charset val="134"/>
      </rPr>
      <t>拆除工程</t>
    </r>
  </si>
  <si>
    <r>
      <rPr>
        <sz val="8"/>
        <color theme="1"/>
        <rFont val="宋体"/>
        <charset val="134"/>
      </rPr>
      <t>1、破除混凝土地面、墙</t>
    </r>
  </si>
  <si>
    <r>
      <rPr>
        <sz val="8"/>
        <color theme="1"/>
        <rFont val="宋体"/>
        <charset val="134"/>
      </rPr>
      <t>包括拆除、清运及堆放垃圾至指定地点(厚度按200mm)。</t>
    </r>
  </si>
  <si>
    <r>
      <rPr>
        <sz val="8"/>
        <color theme="1"/>
        <rFont val="宋体"/>
        <charset val="134"/>
      </rPr>
      <t>垃圾运至室外指定地点</t>
    </r>
  </si>
  <si>
    <r>
      <rPr>
        <sz val="8"/>
        <color theme="1"/>
        <rFont val="宋体"/>
        <charset val="134"/>
      </rPr>
      <t>2、拆除地板砖</t>
    </r>
  </si>
  <si>
    <r>
      <rPr>
        <sz val="8"/>
        <color theme="1"/>
        <rFont val="宋体"/>
        <charset val="134"/>
      </rPr>
      <t>包括拆除、清运及堆放垃圾至指定地点（此子目仅为单独拆除时适用）。</t>
    </r>
  </si>
  <si>
    <r>
      <rPr>
        <sz val="8"/>
        <color theme="1"/>
        <rFont val="宋体"/>
        <charset val="134"/>
      </rPr>
      <t>3、拆除墙面砖</t>
    </r>
  </si>
  <si>
    <r>
      <rPr>
        <sz val="8"/>
        <color theme="1"/>
        <rFont val="宋体"/>
        <charset val="134"/>
      </rPr>
      <t>4、120墙体拆除</t>
    </r>
  </si>
  <si>
    <r>
      <rPr>
        <sz val="8"/>
        <color theme="1"/>
        <rFont val="宋体"/>
        <charset val="134"/>
      </rPr>
      <t>包括拆除、清运、堆放垃圾至指定地点。</t>
    </r>
  </si>
  <si>
    <r>
      <rPr>
        <sz val="8"/>
        <color theme="1"/>
        <rFont val="宋体"/>
        <charset val="134"/>
      </rPr>
      <t>5、240墙体拆除</t>
    </r>
  </si>
  <si>
    <r>
      <rPr>
        <sz val="8"/>
        <color theme="1"/>
        <rFont val="宋体"/>
        <charset val="134"/>
      </rPr>
      <t>6、裂缝处理</t>
    </r>
  </si>
  <si>
    <r>
      <rPr>
        <sz val="8"/>
        <color theme="1"/>
        <rFont val="宋体"/>
        <charset val="134"/>
      </rPr>
      <t>包括凿缝，填缝，清理，打绷带及刮浆。</t>
    </r>
  </si>
  <si>
    <r>
      <rPr>
        <sz val="8"/>
        <color theme="1"/>
        <rFont val="宋体"/>
        <charset val="134"/>
      </rPr>
      <t>7、拆除防水层</t>
    </r>
  </si>
  <si>
    <r>
      <rPr>
        <sz val="8"/>
        <color theme="1"/>
        <rFont val="宋体"/>
        <charset val="134"/>
      </rPr>
      <t>拆除保护层，拆除防水层、垃圾堆放。</t>
    </r>
  </si>
  <si>
    <r>
      <rPr>
        <sz val="8"/>
        <color theme="1"/>
        <rFont val="宋体"/>
        <charset val="134"/>
      </rPr>
      <t>8、砼面凿毛</t>
    </r>
  </si>
  <si>
    <r>
      <rPr>
        <sz val="8"/>
        <color theme="1"/>
        <rFont val="宋体"/>
        <charset val="134"/>
      </rPr>
      <t>准备工具、清扫、凿毛、清理、垃圾堆放等。</t>
    </r>
  </si>
  <si>
    <r>
      <rPr>
        <b/>
        <sz val="8"/>
        <color theme="1"/>
        <rFont val="宋体"/>
        <charset val="134"/>
      </rPr>
      <t>室外工程</t>
    </r>
  </si>
  <si>
    <r>
      <rPr>
        <sz val="8"/>
        <color theme="1"/>
        <rFont val="宋体"/>
        <charset val="134"/>
      </rPr>
      <t>1、浇注砼路面</t>
    </r>
  </si>
  <si>
    <r>
      <rPr>
        <sz val="8"/>
        <color theme="1"/>
        <rFont val="宋体"/>
        <charset val="134"/>
      </rPr>
      <t xml:space="preserve">地基夯实、洒水、浇注 </t>
    </r>
    <r>
      <rPr>
        <sz val="8"/>
        <color theme="1"/>
        <rFont val="宋体"/>
        <charset val="134"/>
      </rPr>
      <t xml:space="preserve"> </t>
    </r>
    <r>
      <rPr>
        <sz val="8"/>
        <color theme="1"/>
        <rFont val="宋体"/>
        <charset val="134"/>
      </rPr>
      <t>路面、养护等，包工包料。</t>
    </r>
  </si>
  <si>
    <r>
      <rPr>
        <sz val="8"/>
        <color theme="1"/>
        <rFont val="宋体"/>
        <charset val="134"/>
      </rPr>
      <t>C25砼路面厚200mm（商品混凝土价格）</t>
    </r>
  </si>
  <si>
    <r>
      <rPr>
        <sz val="8"/>
        <color theme="1"/>
        <rFont val="宋体"/>
        <charset val="134"/>
      </rPr>
      <t>如采用现浇混凝土报价为130元/m2</t>
    </r>
  </si>
  <si>
    <r>
      <rPr>
        <sz val="8"/>
        <color theme="1"/>
        <rFont val="宋体"/>
        <charset val="134"/>
      </rPr>
      <t>2、护栏刷漆</t>
    </r>
  </si>
  <si>
    <r>
      <rPr>
        <sz val="8"/>
        <color theme="1"/>
        <rFont val="宋体"/>
        <charset val="134"/>
      </rPr>
      <t>包工包料（两遍防锈两遍面漆）。</t>
    </r>
  </si>
  <si>
    <r>
      <rPr>
        <sz val="8"/>
        <color theme="1"/>
        <rFont val="宋体"/>
        <charset val="134"/>
      </rPr>
      <t>3、零星补漆（油漆）</t>
    </r>
  </si>
  <si>
    <r>
      <rPr>
        <sz val="8"/>
        <color theme="1"/>
        <rFont val="宋体"/>
        <charset val="134"/>
      </rPr>
      <t>补漆点，包工包料（两遍防锈两遍面漆）。</t>
    </r>
  </si>
  <si>
    <r>
      <rPr>
        <sz val="8"/>
        <color theme="1"/>
        <rFont val="宋体"/>
        <charset val="134"/>
      </rPr>
      <t>单次维修5处以下</t>
    </r>
  </si>
  <si>
    <r>
      <rPr>
        <sz val="8"/>
        <color theme="1"/>
        <rFont val="宋体"/>
        <charset val="134"/>
      </rPr>
      <t>4、零星补漆（油漆）</t>
    </r>
  </si>
  <si>
    <r>
      <rPr>
        <sz val="8"/>
        <color theme="1"/>
        <rFont val="宋体"/>
        <charset val="134"/>
      </rPr>
      <t>单次维修5~10处</t>
    </r>
  </si>
  <si>
    <r>
      <rPr>
        <sz val="8"/>
        <color theme="1"/>
        <rFont val="宋体"/>
        <charset val="134"/>
      </rPr>
      <t>5、零星补漆（油漆）</t>
    </r>
  </si>
  <si>
    <r>
      <rPr>
        <sz val="8"/>
        <color theme="1"/>
        <rFont val="宋体"/>
        <charset val="134"/>
      </rPr>
      <t>单次维修10处以上</t>
    </r>
  </si>
  <si>
    <r>
      <rPr>
        <sz val="8"/>
        <color theme="1"/>
        <rFont val="宋体"/>
        <charset val="134"/>
      </rPr>
      <t>6、轻型混凝土井盖更换（直径700）</t>
    </r>
  </si>
  <si>
    <r>
      <rPr>
        <sz val="8"/>
        <color theme="1"/>
        <rFont val="宋体"/>
        <charset val="134"/>
      </rPr>
      <t>套</t>
    </r>
  </si>
  <si>
    <r>
      <rPr>
        <sz val="8"/>
        <color theme="1"/>
        <rFont val="宋体"/>
        <charset val="134"/>
      </rPr>
      <t>原有井盖、井座均拆除并清运至垃圾指定地点，购买、安装井座及井盖，含人工及材料</t>
    </r>
  </si>
  <si>
    <r>
      <rPr>
        <sz val="8"/>
        <color theme="1"/>
        <rFont val="宋体"/>
        <charset val="134"/>
      </rPr>
      <t>7、轻型混凝土井盖更换（直径800）</t>
    </r>
  </si>
  <si>
    <r>
      <rPr>
        <sz val="8"/>
        <color theme="1"/>
        <rFont val="宋体"/>
        <charset val="134"/>
      </rPr>
      <t>8、轻型混凝土井盖安装（直径700）</t>
    </r>
  </si>
  <si>
    <r>
      <rPr>
        <sz val="8"/>
        <color theme="1"/>
        <rFont val="宋体"/>
        <charset val="134"/>
      </rPr>
      <t>购买、安装井座及井盖，含人工及材料</t>
    </r>
  </si>
  <si>
    <r>
      <rPr>
        <sz val="8"/>
        <color theme="1"/>
        <rFont val="宋体"/>
        <charset val="134"/>
      </rPr>
      <t>9、轻型混凝土井盖安装（直径800）</t>
    </r>
  </si>
  <si>
    <r>
      <rPr>
        <b/>
        <sz val="8"/>
        <color theme="1"/>
        <rFont val="宋体"/>
        <charset val="134"/>
      </rPr>
      <t>水电工程</t>
    </r>
  </si>
  <si>
    <r>
      <rPr>
        <sz val="8"/>
        <color theme="1"/>
        <rFont val="宋体"/>
        <charset val="134"/>
      </rPr>
      <t>1、凿槽埋线</t>
    </r>
  </si>
  <si>
    <r>
      <rPr>
        <sz val="8"/>
        <color theme="1"/>
        <rFont val="宋体"/>
        <charset val="134"/>
      </rPr>
      <t>包括墙、地上凿槽、埋PVC管，抹灰压光（单次维修各处合计长度小于两米按70元计算）。</t>
    </r>
  </si>
  <si>
    <r>
      <rPr>
        <sz val="8"/>
        <color theme="1"/>
        <rFont val="宋体"/>
        <charset val="134"/>
      </rPr>
      <t>2、穿线(2.5mm铜线)</t>
    </r>
  </si>
  <si>
    <r>
      <rPr>
        <sz val="8"/>
        <color theme="1"/>
        <rFont val="宋体"/>
        <charset val="134"/>
      </rPr>
      <t>穿钢丝、穿铜线、接头绑扎、缠胶布，含人工及材料。</t>
    </r>
  </si>
  <si>
    <r>
      <rPr>
        <sz val="8"/>
        <color theme="1"/>
        <rFont val="宋体"/>
        <charset val="134"/>
      </rPr>
      <t>3、穿线(4mm铜线)</t>
    </r>
  </si>
  <si>
    <r>
      <rPr>
        <sz val="8"/>
        <color theme="1"/>
        <rFont val="宋体"/>
        <charset val="134"/>
      </rPr>
      <t>3、修复开关插座底盒</t>
    </r>
  </si>
  <si>
    <r>
      <rPr>
        <sz val="8"/>
        <color theme="1"/>
        <rFont val="宋体"/>
        <charset val="134"/>
      </rPr>
      <t>原损害底盒拆除，新底盒安装并将面板复位，含人工及材料。</t>
    </r>
  </si>
  <si>
    <r>
      <rPr>
        <sz val="8"/>
        <color theme="1"/>
        <rFont val="宋体"/>
        <charset val="134"/>
      </rPr>
      <t>4、灯头</t>
    </r>
  </si>
  <si>
    <r>
      <rPr>
        <sz val="8"/>
        <color theme="1"/>
        <rFont val="宋体"/>
        <charset val="134"/>
      </rPr>
      <t>原损害灯座或灯泡更换，含人工及材料。</t>
    </r>
  </si>
  <si>
    <r>
      <rPr>
        <sz val="8"/>
        <color theme="1"/>
        <rFont val="宋体"/>
        <charset val="134"/>
      </rPr>
      <t>5、室内排水管（管径De110）</t>
    </r>
  </si>
  <si>
    <r>
      <rPr>
        <sz val="8"/>
        <color theme="1"/>
        <rFont val="宋体"/>
        <charset val="134"/>
      </rPr>
      <t>原损害管材及管件拆除，新管件、管材安装到位，含人工及材料，管材选用金牛、联塑、伟星PPR或PVC-U之一。</t>
    </r>
  </si>
  <si>
    <r>
      <rPr>
        <sz val="8"/>
        <color theme="1"/>
        <rFont val="宋体"/>
        <charset val="134"/>
      </rPr>
      <t>6、室内排水管（管径De150）</t>
    </r>
  </si>
  <si>
    <r>
      <rPr>
        <sz val="8"/>
        <color theme="1"/>
        <rFont val="宋体"/>
        <charset val="134"/>
      </rPr>
      <t>7、给水管道包保温（管径DN40）</t>
    </r>
  </si>
  <si>
    <r>
      <rPr>
        <sz val="8"/>
        <color theme="1"/>
        <rFont val="宋体"/>
        <charset val="134"/>
      </rPr>
      <t>橡塑保温，包裹厚度20mm，含材料及安装人工。</t>
    </r>
  </si>
  <si>
    <r>
      <rPr>
        <sz val="8"/>
        <color theme="1"/>
        <rFont val="宋体"/>
        <charset val="134"/>
      </rPr>
      <t>8、给水管道包保温（管径DN50）</t>
    </r>
  </si>
  <si>
    <r>
      <rPr>
        <sz val="8"/>
        <color theme="1"/>
        <rFont val="宋体"/>
        <charset val="134"/>
      </rPr>
      <t>9、给水管道包保温（管径DN65）</t>
    </r>
  </si>
  <si>
    <r>
      <rPr>
        <sz val="8"/>
        <color theme="1"/>
        <rFont val="宋体"/>
        <charset val="134"/>
      </rPr>
      <t>10、给水管道包保温（管径DN80）</t>
    </r>
  </si>
  <si>
    <r>
      <rPr>
        <sz val="8"/>
        <color theme="1"/>
        <rFont val="宋体"/>
        <charset val="134"/>
      </rPr>
      <t>11、给水管道包保温（管径DN100）</t>
    </r>
  </si>
  <si>
    <r>
      <rPr>
        <sz val="8"/>
        <color theme="1"/>
        <rFont val="宋体"/>
        <charset val="134"/>
      </rPr>
      <t>12、给水管道包保温（管径DN150）</t>
    </r>
  </si>
  <si>
    <r>
      <rPr>
        <sz val="8"/>
        <color theme="1"/>
        <rFont val="宋体"/>
        <charset val="134"/>
      </rPr>
      <t>13、给水管道包保温（管径DN200）</t>
    </r>
  </si>
  <si>
    <r>
      <rPr>
        <sz val="8"/>
        <color theme="1"/>
        <rFont val="宋体"/>
        <charset val="134"/>
      </rPr>
      <t>14、水表DN20保温</t>
    </r>
  </si>
  <si>
    <r>
      <rPr>
        <sz val="8"/>
        <color theme="1"/>
        <rFont val="宋体"/>
        <charset val="134"/>
      </rPr>
      <t>15、阀门DN40保温</t>
    </r>
  </si>
  <si>
    <r>
      <rPr>
        <sz val="8"/>
        <color theme="1"/>
        <rFont val="宋体"/>
        <charset val="134"/>
      </rPr>
      <t>橡塑保温，包裹厚度20mm，含材料及安装人工。给水蝶阀与法兰盘价格综合考虑。</t>
    </r>
  </si>
  <si>
    <r>
      <rPr>
        <sz val="8"/>
        <color theme="1"/>
        <rFont val="宋体"/>
        <charset val="134"/>
      </rPr>
      <t>16、阀门DN50保温</t>
    </r>
  </si>
  <si>
    <r>
      <rPr>
        <sz val="8"/>
        <color theme="1"/>
        <rFont val="宋体"/>
        <charset val="134"/>
      </rPr>
      <t>17、阀门DN65保温</t>
    </r>
  </si>
  <si>
    <r>
      <rPr>
        <sz val="8"/>
        <color theme="1"/>
        <rFont val="宋体"/>
        <charset val="134"/>
      </rPr>
      <t>18、阀门DN80保温</t>
    </r>
  </si>
  <si>
    <r>
      <rPr>
        <sz val="8"/>
        <color theme="1"/>
        <rFont val="宋体"/>
        <charset val="134"/>
      </rPr>
      <t>19、阀门DN100保温</t>
    </r>
  </si>
  <si>
    <r>
      <rPr>
        <sz val="8"/>
        <color theme="1"/>
        <rFont val="宋体"/>
        <charset val="134"/>
      </rPr>
      <t>20、阀门DN150保温</t>
    </r>
  </si>
  <si>
    <r>
      <rPr>
        <sz val="8"/>
        <color theme="1"/>
        <rFont val="宋体"/>
        <charset val="134"/>
      </rPr>
      <t>21、阀门DN200保温</t>
    </r>
  </si>
  <si>
    <r>
      <rPr>
        <sz val="8"/>
        <color theme="1"/>
        <rFont val="宋体"/>
        <charset val="134"/>
      </rPr>
      <t>22、应急灯（应急照明）双头或吸顶</t>
    </r>
  </si>
  <si>
    <r>
      <rPr>
        <sz val="8"/>
        <color theme="1"/>
        <rFont val="宋体"/>
        <charset val="134"/>
      </rPr>
      <t>应急照明要求持续供电时间90分钟，含材料及人工（安装到位、接线等）</t>
    </r>
  </si>
  <si>
    <r>
      <rPr>
        <sz val="8"/>
        <color theme="1"/>
        <rFont val="宋体"/>
        <charset val="134"/>
      </rPr>
      <t>23、应急灯（应急照明）应急电棒</t>
    </r>
  </si>
  <si>
    <r>
      <rPr>
        <sz val="8"/>
        <color theme="1"/>
        <rFont val="宋体"/>
        <charset val="134"/>
      </rPr>
      <t>根</t>
    </r>
  </si>
  <si>
    <r>
      <rPr>
        <sz val="8"/>
        <color theme="1"/>
        <rFont val="宋体"/>
        <charset val="134"/>
      </rPr>
      <t>24、疏散指示灯</t>
    </r>
  </si>
  <si>
    <r>
      <rPr>
        <b/>
        <sz val="8"/>
        <color theme="1"/>
        <rFont val="宋体"/>
        <charset val="134"/>
      </rPr>
      <t>新增部分</t>
    </r>
  </si>
  <si>
    <r>
      <rPr>
        <sz val="8"/>
        <color theme="1"/>
        <rFont val="宋体"/>
        <charset val="134"/>
      </rPr>
      <t>1、新建围挡（2米高）</t>
    </r>
  </si>
  <si>
    <r>
      <rPr>
        <sz val="8"/>
        <color theme="1"/>
        <rFont val="宋体"/>
        <charset val="134"/>
      </rPr>
      <t>8*8cm*1.2mm立柱，4*6cm*1.2mm横撑，5*5cm*1.2mm斜撑，50*50*50cm混凝土基础，0.3mm彩钢板</t>
    </r>
  </si>
  <si>
    <r>
      <rPr>
        <sz val="8"/>
        <color theme="1"/>
        <rFont val="宋体"/>
        <charset val="134"/>
      </rPr>
      <t>2、新建围挡（3米高）</t>
    </r>
  </si>
  <si>
    <r>
      <rPr>
        <sz val="8"/>
        <color theme="1"/>
        <rFont val="宋体"/>
        <charset val="134"/>
      </rPr>
      <t>8*8cm*1.5mm立柱，4*6cm*1.5mm横撑，5*5cm*1.5mm斜撑，50*50*50cm混凝土基础，0.3mm彩钢板</t>
    </r>
  </si>
  <si>
    <r>
      <rPr>
        <sz val="8"/>
        <color theme="1"/>
        <rFont val="宋体"/>
        <charset val="134"/>
      </rPr>
      <t>3、新建围挡（4米高）</t>
    </r>
  </si>
  <si>
    <r>
      <rPr>
        <sz val="8"/>
        <color theme="1"/>
        <rFont val="宋体"/>
        <charset val="134"/>
      </rPr>
      <t>8*8cm*2mm立柱，4*6cm*1.5mm横撑，0.3mm彩钢板</t>
    </r>
  </si>
  <si>
    <r>
      <rPr>
        <sz val="8"/>
        <color theme="1"/>
        <rFont val="宋体"/>
        <charset val="134"/>
      </rPr>
      <t>4、围挡保护性拆除</t>
    </r>
  </si>
  <si>
    <r>
      <rPr>
        <sz val="8"/>
        <color theme="1"/>
        <rFont val="宋体"/>
        <charset val="134"/>
      </rPr>
      <t>围挡及支撑保护性拆除全部工作内容</t>
    </r>
  </si>
  <si>
    <r>
      <rPr>
        <sz val="8"/>
        <color theme="1"/>
        <rFont val="宋体"/>
        <charset val="134"/>
      </rPr>
      <t>5、围挡安装</t>
    </r>
  </si>
  <si>
    <r>
      <rPr>
        <sz val="8"/>
        <color theme="1"/>
        <rFont val="宋体"/>
        <charset val="134"/>
      </rPr>
      <t>含安装围挡用的辅材、混凝土基础及安装人工</t>
    </r>
  </si>
  <si>
    <r>
      <rPr>
        <sz val="8"/>
        <color theme="1"/>
        <rFont val="宋体"/>
        <charset val="134"/>
      </rPr>
      <t>6、防尘网</t>
    </r>
  </si>
  <si>
    <r>
      <rPr>
        <sz val="8"/>
        <color theme="1"/>
        <rFont val="宋体"/>
        <charset val="134"/>
      </rPr>
      <t>含材料、人工，铺设到位</t>
    </r>
  </si>
  <si>
    <r>
      <rPr>
        <sz val="8"/>
        <color theme="1"/>
        <rFont val="宋体"/>
        <charset val="134"/>
      </rPr>
      <t>7、吊洞</t>
    </r>
  </si>
  <si>
    <r>
      <rPr>
        <sz val="8"/>
        <color theme="1"/>
        <rFont val="宋体"/>
        <charset val="134"/>
      </rPr>
      <t>含材料、人工，施工到位</t>
    </r>
  </si>
  <si>
    <r>
      <rPr>
        <sz val="8"/>
        <color theme="1"/>
        <rFont val="宋体"/>
        <charset val="134"/>
      </rPr>
      <t>8、垃圾外运</t>
    </r>
  </si>
  <si>
    <r>
      <rPr>
        <sz val="8"/>
        <color theme="1"/>
        <rFont val="宋体"/>
        <charset val="134"/>
      </rPr>
      <t>车</t>
    </r>
  </si>
  <si>
    <r>
      <rPr>
        <sz val="8"/>
        <color theme="1"/>
        <rFont val="宋体"/>
        <charset val="134"/>
      </rPr>
      <t>含垃圾归集、装车，运至垃圾场处理全部费用（垃圾运输车容积8m³）</t>
    </r>
  </si>
  <si>
    <r>
      <rPr>
        <sz val="8"/>
        <color theme="1"/>
        <rFont val="宋体"/>
        <charset val="134"/>
      </rPr>
      <t>9、60~70挖机</t>
    </r>
  </si>
  <si>
    <r>
      <rPr>
        <sz val="8"/>
        <color theme="1"/>
        <rFont val="宋体"/>
        <charset val="134"/>
      </rPr>
      <t>台班</t>
    </r>
  </si>
  <si>
    <r>
      <rPr>
        <sz val="8"/>
        <color theme="1"/>
        <rFont val="宋体"/>
        <charset val="134"/>
      </rPr>
      <t>含机械进出场及人工、材料费</t>
    </r>
  </si>
  <si>
    <r>
      <rPr>
        <sz val="8"/>
        <color theme="1"/>
        <rFont val="宋体"/>
        <charset val="134"/>
      </rPr>
      <t>10、200mm厚砼墙、板开孔φ50</t>
    </r>
  </si>
  <si>
    <r>
      <rPr>
        <sz val="8"/>
        <color theme="1"/>
        <rFont val="宋体"/>
        <charset val="134"/>
      </rPr>
      <t>11、200mm厚砼墙、板开孔φ65</t>
    </r>
  </si>
  <si>
    <r>
      <rPr>
        <sz val="8"/>
        <color theme="1"/>
        <rFont val="宋体"/>
        <charset val="134"/>
      </rPr>
      <t>12、200mm厚砼墙、板开孔φ110</t>
    </r>
  </si>
  <si>
    <r>
      <rPr>
        <sz val="8"/>
        <color theme="1"/>
        <rFont val="宋体"/>
        <charset val="134"/>
      </rPr>
      <t>13、200mm厚砼墙、板开孔φ150</t>
    </r>
  </si>
  <si>
    <r>
      <rPr>
        <sz val="8"/>
        <color theme="1"/>
        <rFont val="宋体"/>
        <charset val="134"/>
      </rPr>
      <t>14、双壁波纹管（PVC-U）,SN8 DN200</t>
    </r>
  </si>
  <si>
    <r>
      <rPr>
        <sz val="8"/>
        <color theme="1"/>
        <rFont val="宋体"/>
        <charset val="134"/>
      </rPr>
      <t>含中等档次材料及安装人工，不含土方开挖、回填</t>
    </r>
  </si>
  <si>
    <r>
      <rPr>
        <sz val="8"/>
        <color theme="1"/>
        <rFont val="宋体"/>
        <charset val="134"/>
      </rPr>
      <t>15、双壁波纹管（PVC-U）,SN8 DN315</t>
    </r>
  </si>
  <si>
    <r>
      <rPr>
        <sz val="8"/>
        <color theme="1"/>
        <rFont val="宋体"/>
        <charset val="134"/>
      </rPr>
      <t>16、PVC管，DN100</t>
    </r>
  </si>
  <si>
    <r>
      <rPr>
        <sz val="8"/>
        <color theme="1"/>
        <rFont val="宋体"/>
        <charset val="134"/>
      </rPr>
      <t>含材料及安装人工，不含土方开挖、回填</t>
    </r>
  </si>
  <si>
    <r>
      <rPr>
        <sz val="8"/>
        <color theme="1"/>
        <rFont val="宋体"/>
        <charset val="134"/>
      </rPr>
      <t>17、PVC管，DN150</t>
    </r>
  </si>
  <si>
    <r>
      <rPr>
        <sz val="8"/>
        <color theme="1"/>
        <rFont val="宋体"/>
        <charset val="134"/>
      </rPr>
      <t>18、防尘土工布(150g)</t>
    </r>
  </si>
  <si>
    <r>
      <rPr>
        <sz val="8"/>
        <color theme="1"/>
        <rFont val="宋体"/>
        <charset val="134"/>
      </rPr>
      <t>20、抱箍 DN150（材质为铸铁）</t>
    </r>
  </si>
  <si>
    <r>
      <rPr>
        <sz val="8"/>
        <color theme="1"/>
        <rFont val="宋体"/>
        <charset val="134"/>
      </rPr>
      <t>含材料及安装人工</t>
    </r>
  </si>
  <si>
    <r>
      <rPr>
        <sz val="8"/>
        <color theme="1"/>
        <rFont val="宋体"/>
        <charset val="134"/>
      </rPr>
      <t>21、排水沟铸铁篦子300*500</t>
    </r>
  </si>
  <si>
    <r>
      <rPr>
        <sz val="8"/>
        <color theme="1"/>
        <rFont val="宋体"/>
        <charset val="134"/>
      </rPr>
      <t>块</t>
    </r>
  </si>
  <si>
    <r>
      <rPr>
        <sz val="8"/>
        <color theme="1"/>
        <rFont val="宋体"/>
        <charset val="134"/>
      </rPr>
      <t>22、排水沟铸铁篦子200*500</t>
    </r>
  </si>
  <si>
    <r>
      <rPr>
        <sz val="8"/>
        <color theme="1"/>
        <rFont val="宋体"/>
        <charset val="134"/>
      </rPr>
      <t>总价（元）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</si>
</sst>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topLeftCell="A7" workbookViewId="0">
      <selection activeCell="E98" sqref="E98"/>
    </sheetView>
  </sheetViews>
  <sheetFormatPr defaultColWidth="9" defaultRowHeight="13.5" outlineLevelCol="6"/>
  <cols>
    <col min="1" max="1" width="18.125" customWidth="1"/>
    <col min="5" max="5" width="9.625" customWidth="1"/>
    <col min="6" max="6" width="37.875" customWidth="1"/>
  </cols>
  <sheetData>
    <row r="1" ht="30" customHeight="1" spans="1:7">
      <c r="A1" s="1" t="s">
        <v>0</v>
      </c>
      <c r="B1" s="1"/>
      <c r="C1" s="1"/>
      <c r="D1" s="1"/>
      <c r="E1" s="1"/>
      <c r="F1" s="1"/>
      <c r="G1" s="1"/>
    </row>
    <row r="2" ht="33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2" t="s">
        <v>7</v>
      </c>
    </row>
    <row r="3" spans="1:7">
      <c r="A3" s="4" t="s">
        <v>8</v>
      </c>
      <c r="B3" s="4"/>
      <c r="C3" s="4"/>
      <c r="D3" s="4"/>
      <c r="E3" s="4"/>
      <c r="F3" s="4"/>
      <c r="G3" s="4"/>
    </row>
    <row r="4" ht="21" spans="1:7">
      <c r="A4" s="2" t="s">
        <v>9</v>
      </c>
      <c r="B4" s="3" t="s">
        <v>10</v>
      </c>
      <c r="C4" s="3">
        <v>100</v>
      </c>
      <c r="D4" s="3">
        <v>154</v>
      </c>
      <c r="E4" s="3">
        <f>C4*D4</f>
        <v>15400</v>
      </c>
      <c r="F4" s="2" t="s">
        <v>11</v>
      </c>
      <c r="G4" s="2"/>
    </row>
    <row r="5" ht="31.5" spans="1:7">
      <c r="A5" s="2" t="s">
        <v>12</v>
      </c>
      <c r="B5" s="3" t="s">
        <v>10</v>
      </c>
      <c r="C5" s="3">
        <v>100</v>
      </c>
      <c r="D5" s="3">
        <v>52</v>
      </c>
      <c r="E5" s="3">
        <f t="shared" ref="E5:E40" si="0">C5*D5</f>
        <v>5200</v>
      </c>
      <c r="F5" s="2" t="s">
        <v>13</v>
      </c>
      <c r="G5" s="2"/>
    </row>
    <row r="6" ht="21" spans="1:7">
      <c r="A6" s="2" t="s">
        <v>14</v>
      </c>
      <c r="B6" s="3" t="s">
        <v>10</v>
      </c>
      <c r="C6" s="3">
        <v>200</v>
      </c>
      <c r="D6" s="3">
        <v>50</v>
      </c>
      <c r="E6" s="3">
        <f t="shared" si="0"/>
        <v>10000</v>
      </c>
      <c r="F6" s="2" t="s">
        <v>15</v>
      </c>
      <c r="G6" s="2"/>
    </row>
    <row r="7" ht="21" spans="1:7">
      <c r="A7" s="2" t="s">
        <v>16</v>
      </c>
      <c r="B7" s="3" t="s">
        <v>10</v>
      </c>
      <c r="C7" s="3">
        <v>300</v>
      </c>
      <c r="D7" s="3">
        <v>41</v>
      </c>
      <c r="E7" s="3">
        <f t="shared" si="0"/>
        <v>12300</v>
      </c>
      <c r="F7" s="2" t="s">
        <v>15</v>
      </c>
      <c r="G7" s="2"/>
    </row>
    <row r="8" ht="21" spans="1:7">
      <c r="A8" s="2" t="s">
        <v>17</v>
      </c>
      <c r="B8" s="3" t="s">
        <v>10</v>
      </c>
      <c r="C8" s="3">
        <v>100</v>
      </c>
      <c r="D8" s="3">
        <v>48</v>
      </c>
      <c r="E8" s="3">
        <f t="shared" si="0"/>
        <v>4800</v>
      </c>
      <c r="F8" s="2" t="s">
        <v>18</v>
      </c>
      <c r="G8" s="2"/>
    </row>
    <row r="9" ht="31.5" spans="1:7">
      <c r="A9" s="2" t="s">
        <v>19</v>
      </c>
      <c r="B9" s="3" t="s">
        <v>10</v>
      </c>
      <c r="C9" s="3">
        <v>100</v>
      </c>
      <c r="D9" s="3">
        <v>76</v>
      </c>
      <c r="E9" s="3">
        <f t="shared" si="0"/>
        <v>7600</v>
      </c>
      <c r="F9" s="2" t="s">
        <v>20</v>
      </c>
      <c r="G9" s="2" t="s">
        <v>21</v>
      </c>
    </row>
    <row r="10" ht="21" spans="1:7">
      <c r="A10" s="2" t="s">
        <v>22</v>
      </c>
      <c r="B10" s="3" t="s">
        <v>23</v>
      </c>
      <c r="C10" s="3">
        <v>20</v>
      </c>
      <c r="D10" s="3">
        <v>460</v>
      </c>
      <c r="E10" s="3">
        <f t="shared" si="0"/>
        <v>9200</v>
      </c>
      <c r="F10" s="2" t="s">
        <v>24</v>
      </c>
      <c r="G10" s="2"/>
    </row>
    <row r="11" ht="21" spans="1:7">
      <c r="A11" s="2" t="s">
        <v>25</v>
      </c>
      <c r="B11" s="3" t="s">
        <v>23</v>
      </c>
      <c r="C11" s="3">
        <v>20</v>
      </c>
      <c r="D11" s="3">
        <v>80</v>
      </c>
      <c r="E11" s="3">
        <f t="shared" si="0"/>
        <v>1600</v>
      </c>
      <c r="F11" s="2" t="s">
        <v>26</v>
      </c>
      <c r="G11" s="2"/>
    </row>
    <row r="12" spans="1:7">
      <c r="A12" s="2" t="s">
        <v>27</v>
      </c>
      <c r="B12" s="3" t="s">
        <v>10</v>
      </c>
      <c r="C12" s="3">
        <v>100</v>
      </c>
      <c r="D12" s="3">
        <v>50</v>
      </c>
      <c r="E12" s="3">
        <f t="shared" si="0"/>
        <v>5000</v>
      </c>
      <c r="F12" s="2" t="s">
        <v>28</v>
      </c>
      <c r="G12" s="2"/>
    </row>
    <row r="13" spans="1:7">
      <c r="A13" s="2" t="s">
        <v>29</v>
      </c>
      <c r="B13" s="3" t="s">
        <v>30</v>
      </c>
      <c r="C13" s="3">
        <v>20</v>
      </c>
      <c r="D13" s="3">
        <v>50</v>
      </c>
      <c r="E13" s="3">
        <f t="shared" si="0"/>
        <v>1000</v>
      </c>
      <c r="F13" s="2" t="s">
        <v>31</v>
      </c>
      <c r="G13" s="2"/>
    </row>
    <row r="14" spans="1:7">
      <c r="A14" s="2" t="s">
        <v>32</v>
      </c>
      <c r="B14" s="3" t="s">
        <v>33</v>
      </c>
      <c r="C14" s="3">
        <v>500</v>
      </c>
      <c r="D14" s="3">
        <v>35</v>
      </c>
      <c r="E14" s="3">
        <f t="shared" si="0"/>
        <v>17500</v>
      </c>
      <c r="F14" s="2" t="s">
        <v>34</v>
      </c>
      <c r="G14" s="2"/>
    </row>
    <row r="15" spans="1:7">
      <c r="A15" s="4" t="s">
        <v>35</v>
      </c>
      <c r="B15" s="5"/>
      <c r="C15" s="5"/>
      <c r="D15" s="5"/>
      <c r="E15" s="3">
        <f t="shared" si="0"/>
        <v>0</v>
      </c>
      <c r="F15" s="4"/>
      <c r="G15" s="4"/>
    </row>
    <row r="16" spans="1:7">
      <c r="A16" s="2" t="s">
        <v>36</v>
      </c>
      <c r="B16" s="3" t="s">
        <v>10</v>
      </c>
      <c r="C16" s="3">
        <v>100</v>
      </c>
      <c r="D16" s="3">
        <v>27</v>
      </c>
      <c r="E16" s="3">
        <f t="shared" si="0"/>
        <v>2700</v>
      </c>
      <c r="F16" s="2" t="s">
        <v>37</v>
      </c>
      <c r="G16" s="3"/>
    </row>
    <row r="17" spans="1:7">
      <c r="A17" s="2" t="s">
        <v>38</v>
      </c>
      <c r="B17" s="3" t="s">
        <v>10</v>
      </c>
      <c r="C17" s="3">
        <v>100</v>
      </c>
      <c r="D17" s="3">
        <v>34</v>
      </c>
      <c r="E17" s="3">
        <f t="shared" si="0"/>
        <v>3400</v>
      </c>
      <c r="F17" s="2" t="s">
        <v>39</v>
      </c>
      <c r="G17" s="3"/>
    </row>
    <row r="18" spans="1:7">
      <c r="A18" s="2" t="s">
        <v>40</v>
      </c>
      <c r="B18" s="3" t="s">
        <v>10</v>
      </c>
      <c r="C18" s="3">
        <v>200</v>
      </c>
      <c r="D18" s="3">
        <v>22</v>
      </c>
      <c r="E18" s="3">
        <f t="shared" si="0"/>
        <v>4400</v>
      </c>
      <c r="F18" s="2" t="s">
        <v>41</v>
      </c>
      <c r="G18" s="3"/>
    </row>
    <row r="19" spans="1:7">
      <c r="A19" s="2" t="s">
        <v>42</v>
      </c>
      <c r="B19" s="3" t="s">
        <v>10</v>
      </c>
      <c r="C19" s="3">
        <v>100</v>
      </c>
      <c r="D19" s="3">
        <v>33</v>
      </c>
      <c r="E19" s="3">
        <f t="shared" si="0"/>
        <v>3300</v>
      </c>
      <c r="F19" s="2" t="s">
        <v>43</v>
      </c>
      <c r="G19" s="3"/>
    </row>
    <row r="20" spans="1:7">
      <c r="A20" s="2" t="s">
        <v>44</v>
      </c>
      <c r="B20" s="3" t="s">
        <v>10</v>
      </c>
      <c r="C20" s="3">
        <v>500</v>
      </c>
      <c r="D20" s="3">
        <v>10</v>
      </c>
      <c r="E20" s="3">
        <f t="shared" si="0"/>
        <v>5000</v>
      </c>
      <c r="F20" s="2" t="s">
        <v>45</v>
      </c>
      <c r="G20" s="3"/>
    </row>
    <row r="21" ht="21" spans="1:7">
      <c r="A21" s="2" t="s">
        <v>46</v>
      </c>
      <c r="B21" s="3" t="s">
        <v>10</v>
      </c>
      <c r="C21" s="3">
        <v>500</v>
      </c>
      <c r="D21" s="3">
        <v>30</v>
      </c>
      <c r="E21" s="3">
        <f t="shared" si="0"/>
        <v>15000</v>
      </c>
      <c r="F21" s="2" t="s">
        <v>47</v>
      </c>
      <c r="G21" s="3"/>
    </row>
    <row r="22" ht="21" spans="1:7">
      <c r="A22" s="2" t="s">
        <v>48</v>
      </c>
      <c r="B22" s="3" t="s">
        <v>10</v>
      </c>
      <c r="C22" s="3">
        <v>300</v>
      </c>
      <c r="D22" s="3">
        <v>31</v>
      </c>
      <c r="E22" s="3">
        <f t="shared" si="0"/>
        <v>9300</v>
      </c>
      <c r="F22" s="2" t="s">
        <v>49</v>
      </c>
      <c r="G22" s="3"/>
    </row>
    <row r="23" ht="64.5" customHeight="1" spans="1:7">
      <c r="A23" s="2" t="s">
        <v>50</v>
      </c>
      <c r="B23" s="3" t="s">
        <v>10</v>
      </c>
      <c r="C23" s="3">
        <v>200</v>
      </c>
      <c r="D23" s="3">
        <v>120</v>
      </c>
      <c r="E23" s="3">
        <f t="shared" si="0"/>
        <v>24000</v>
      </c>
      <c r="F23" s="2" t="s">
        <v>51</v>
      </c>
      <c r="G23" s="3" t="s">
        <v>52</v>
      </c>
    </row>
    <row r="24" ht="21" spans="1:7">
      <c r="A24" s="2" t="s">
        <v>53</v>
      </c>
      <c r="B24" s="3" t="s">
        <v>10</v>
      </c>
      <c r="C24" s="3">
        <v>200</v>
      </c>
      <c r="D24" s="3">
        <v>220</v>
      </c>
      <c r="E24" s="3">
        <f t="shared" si="0"/>
        <v>44000</v>
      </c>
      <c r="F24" s="2" t="s">
        <v>54</v>
      </c>
      <c r="G24" s="3"/>
    </row>
    <row r="25" ht="21" spans="1:7">
      <c r="A25" s="2" t="s">
        <v>55</v>
      </c>
      <c r="B25" s="3" t="s">
        <v>10</v>
      </c>
      <c r="C25" s="3">
        <v>100</v>
      </c>
      <c r="D25" s="3">
        <v>12</v>
      </c>
      <c r="E25" s="3">
        <f t="shared" si="0"/>
        <v>1200</v>
      </c>
      <c r="F25" s="2" t="s">
        <v>56</v>
      </c>
      <c r="G25" s="2"/>
    </row>
    <row r="26" ht="21" spans="1:7">
      <c r="A26" s="2" t="s">
        <v>57</v>
      </c>
      <c r="B26" s="3" t="s">
        <v>10</v>
      </c>
      <c r="C26" s="3">
        <v>2000</v>
      </c>
      <c r="D26" s="3">
        <v>60</v>
      </c>
      <c r="E26" s="3">
        <f t="shared" si="0"/>
        <v>120000</v>
      </c>
      <c r="F26" s="2" t="s">
        <v>58</v>
      </c>
      <c r="G26" s="2"/>
    </row>
    <row r="27" ht="21" spans="1:7">
      <c r="A27" s="2" t="s">
        <v>59</v>
      </c>
      <c r="B27" s="3" t="s">
        <v>60</v>
      </c>
      <c r="C27" s="3">
        <v>100</v>
      </c>
      <c r="D27" s="3">
        <v>40</v>
      </c>
      <c r="E27" s="3">
        <f t="shared" si="0"/>
        <v>4000</v>
      </c>
      <c r="F27" s="2" t="s">
        <v>61</v>
      </c>
      <c r="G27" s="2"/>
    </row>
    <row r="28" spans="1:7">
      <c r="A28" s="2" t="s">
        <v>62</v>
      </c>
      <c r="B28" s="3" t="s">
        <v>23</v>
      </c>
      <c r="C28" s="3">
        <v>20</v>
      </c>
      <c r="D28" s="3">
        <v>50</v>
      </c>
      <c r="E28" s="3">
        <f t="shared" si="0"/>
        <v>1000</v>
      </c>
      <c r="F28" s="2" t="s">
        <v>63</v>
      </c>
      <c r="G28" s="2"/>
    </row>
    <row r="29" ht="21" spans="1:7">
      <c r="A29" s="2" t="s">
        <v>64</v>
      </c>
      <c r="B29" s="3" t="s">
        <v>10</v>
      </c>
      <c r="C29" s="3">
        <v>200</v>
      </c>
      <c r="D29" s="3">
        <v>130</v>
      </c>
      <c r="E29" s="3">
        <f t="shared" si="0"/>
        <v>26000</v>
      </c>
      <c r="F29" s="2" t="s">
        <v>65</v>
      </c>
      <c r="G29" s="2"/>
    </row>
    <row r="30" spans="1:7">
      <c r="A30" s="4" t="s">
        <v>66</v>
      </c>
      <c r="B30" s="5"/>
      <c r="C30" s="5"/>
      <c r="D30" s="5"/>
      <c r="E30" s="3">
        <f t="shared" si="0"/>
        <v>0</v>
      </c>
      <c r="F30" s="4"/>
      <c r="G30" s="4"/>
    </row>
    <row r="31" ht="54" customHeight="1" spans="1:7">
      <c r="A31" s="2" t="s">
        <v>67</v>
      </c>
      <c r="B31" s="3" t="s">
        <v>10</v>
      </c>
      <c r="C31" s="3">
        <v>100</v>
      </c>
      <c r="D31" s="3">
        <v>150</v>
      </c>
      <c r="E31" s="3">
        <f t="shared" si="0"/>
        <v>15000</v>
      </c>
      <c r="F31" s="2" t="s">
        <v>68</v>
      </c>
      <c r="G31" s="3" t="s">
        <v>69</v>
      </c>
    </row>
    <row r="32" ht="21" spans="1:7">
      <c r="A32" s="2" t="s">
        <v>70</v>
      </c>
      <c r="B32" s="3" t="s">
        <v>10</v>
      </c>
      <c r="C32" s="3">
        <v>100</v>
      </c>
      <c r="D32" s="3">
        <v>65</v>
      </c>
      <c r="E32" s="3">
        <f t="shared" si="0"/>
        <v>6500</v>
      </c>
      <c r="F32" s="2" t="s">
        <v>71</v>
      </c>
      <c r="G32" s="3"/>
    </row>
    <row r="33" ht="21" spans="1:7">
      <c r="A33" s="2" t="s">
        <v>72</v>
      </c>
      <c r="B33" s="3" t="s">
        <v>10</v>
      </c>
      <c r="C33" s="3">
        <v>100</v>
      </c>
      <c r="D33" s="3">
        <v>65</v>
      </c>
      <c r="E33" s="3">
        <f t="shared" si="0"/>
        <v>6500</v>
      </c>
      <c r="F33" s="2" t="s">
        <v>71</v>
      </c>
      <c r="G33" s="3"/>
    </row>
    <row r="34" ht="33" customHeight="1" spans="1:7">
      <c r="A34" s="2" t="s">
        <v>73</v>
      </c>
      <c r="B34" s="3" t="s">
        <v>10</v>
      </c>
      <c r="C34" s="3">
        <v>200</v>
      </c>
      <c r="D34" s="3">
        <v>45</v>
      </c>
      <c r="E34" s="3">
        <f t="shared" si="0"/>
        <v>9000</v>
      </c>
      <c r="F34" s="2" t="s">
        <v>74</v>
      </c>
      <c r="G34" s="3" t="s">
        <v>69</v>
      </c>
    </row>
    <row r="35" spans="1:7">
      <c r="A35" s="2" t="s">
        <v>75</v>
      </c>
      <c r="B35" s="3" t="s">
        <v>10</v>
      </c>
      <c r="C35" s="3">
        <v>200</v>
      </c>
      <c r="D35" s="3">
        <v>90</v>
      </c>
      <c r="E35" s="3">
        <f t="shared" si="0"/>
        <v>18000</v>
      </c>
      <c r="F35" s="2" t="s">
        <v>74</v>
      </c>
      <c r="G35" s="3"/>
    </row>
    <row r="36" spans="1:7">
      <c r="A36" s="2" t="s">
        <v>76</v>
      </c>
      <c r="B36" s="3" t="s">
        <v>60</v>
      </c>
      <c r="C36" s="3">
        <v>200</v>
      </c>
      <c r="D36" s="3">
        <v>45</v>
      </c>
      <c r="E36" s="3">
        <f t="shared" si="0"/>
        <v>9000</v>
      </c>
      <c r="F36" s="2" t="s">
        <v>77</v>
      </c>
      <c r="G36" s="2"/>
    </row>
    <row r="37" ht="21" spans="1:7">
      <c r="A37" s="2" t="s">
        <v>78</v>
      </c>
      <c r="B37" s="3" t="s">
        <v>10</v>
      </c>
      <c r="C37" s="3">
        <v>50</v>
      </c>
      <c r="D37" s="3">
        <v>11</v>
      </c>
      <c r="E37" s="3">
        <f t="shared" si="0"/>
        <v>550</v>
      </c>
      <c r="F37" s="2" t="s">
        <v>79</v>
      </c>
      <c r="G37" s="2" t="s">
        <v>69</v>
      </c>
    </row>
    <row r="38" ht="21" spans="1:7">
      <c r="A38" s="2" t="s">
        <v>80</v>
      </c>
      <c r="B38" s="3" t="s">
        <v>10</v>
      </c>
      <c r="C38" s="3">
        <v>50</v>
      </c>
      <c r="D38" s="3">
        <v>45</v>
      </c>
      <c r="E38" s="3">
        <f t="shared" si="0"/>
        <v>2250</v>
      </c>
      <c r="F38" s="2" t="s">
        <v>81</v>
      </c>
      <c r="G38" s="2" t="s">
        <v>69</v>
      </c>
    </row>
    <row r="39" spans="1:7">
      <c r="A39" s="4" t="s">
        <v>82</v>
      </c>
      <c r="B39" s="5"/>
      <c r="C39" s="5"/>
      <c r="D39" s="5"/>
      <c r="E39" s="3">
        <f t="shared" si="0"/>
        <v>0</v>
      </c>
      <c r="F39" s="4"/>
      <c r="G39" s="4"/>
    </row>
    <row r="40" ht="33" customHeight="1" spans="1:7">
      <c r="A40" s="2" t="s">
        <v>83</v>
      </c>
      <c r="B40" s="3" t="s">
        <v>10</v>
      </c>
      <c r="C40" s="3">
        <v>300</v>
      </c>
      <c r="D40" s="3">
        <v>175</v>
      </c>
      <c r="E40" s="3">
        <f t="shared" si="0"/>
        <v>52500</v>
      </c>
      <c r="F40" s="2" t="s">
        <v>84</v>
      </c>
      <c r="G40" s="2" t="s">
        <v>85</v>
      </c>
    </row>
    <row r="41" ht="31.5" spans="1:7">
      <c r="A41" s="2"/>
      <c r="B41" s="3"/>
      <c r="C41" s="3"/>
      <c r="D41" s="3"/>
      <c r="E41" s="3"/>
      <c r="F41" s="2"/>
      <c r="G41" s="2" t="s">
        <v>86</v>
      </c>
    </row>
    <row r="42" spans="1:7">
      <c r="A42" s="2" t="s">
        <v>87</v>
      </c>
      <c r="B42" s="3" t="s">
        <v>10</v>
      </c>
      <c r="C42" s="3">
        <v>50</v>
      </c>
      <c r="D42" s="3">
        <v>50</v>
      </c>
      <c r="E42" s="3">
        <f>C42*D42</f>
        <v>2500</v>
      </c>
      <c r="F42" s="2" t="s">
        <v>88</v>
      </c>
      <c r="G42" s="2"/>
    </row>
    <row r="43" ht="21" spans="1:7">
      <c r="A43" s="2" t="s">
        <v>89</v>
      </c>
      <c r="B43" s="3" t="s">
        <v>30</v>
      </c>
      <c r="C43" s="3">
        <v>5</v>
      </c>
      <c r="D43" s="3">
        <v>5</v>
      </c>
      <c r="E43" s="3">
        <f t="shared" ref="E42:E73" si="1">C43*D43</f>
        <v>25</v>
      </c>
      <c r="F43" s="2" t="s">
        <v>90</v>
      </c>
      <c r="G43" s="2" t="s">
        <v>91</v>
      </c>
    </row>
    <row r="44" ht="21" spans="1:7">
      <c r="A44" s="2" t="s">
        <v>92</v>
      </c>
      <c r="B44" s="3" t="s">
        <v>30</v>
      </c>
      <c r="C44" s="3">
        <v>10</v>
      </c>
      <c r="D44" s="3">
        <v>6</v>
      </c>
      <c r="E44" s="3">
        <f t="shared" si="1"/>
        <v>60</v>
      </c>
      <c r="F44" s="2" t="s">
        <v>90</v>
      </c>
      <c r="G44" s="2" t="s">
        <v>93</v>
      </c>
    </row>
    <row r="45" ht="21" spans="1:7">
      <c r="A45" s="2" t="s">
        <v>94</v>
      </c>
      <c r="B45" s="3" t="s">
        <v>30</v>
      </c>
      <c r="C45" s="3">
        <v>15</v>
      </c>
      <c r="D45" s="3">
        <v>8</v>
      </c>
      <c r="E45" s="3">
        <f t="shared" si="1"/>
        <v>120</v>
      </c>
      <c r="F45" s="2" t="s">
        <v>90</v>
      </c>
      <c r="G45" s="2" t="s">
        <v>95</v>
      </c>
    </row>
    <row r="46" ht="21" spans="1:7">
      <c r="A46" s="2" t="s">
        <v>96</v>
      </c>
      <c r="B46" s="3" t="s">
        <v>97</v>
      </c>
      <c r="C46" s="3">
        <v>10</v>
      </c>
      <c r="D46" s="3">
        <v>450</v>
      </c>
      <c r="E46" s="3">
        <f t="shared" si="1"/>
        <v>4500</v>
      </c>
      <c r="F46" s="2" t="s">
        <v>98</v>
      </c>
      <c r="G46" s="2"/>
    </row>
    <row r="47" ht="21" spans="1:7">
      <c r="A47" s="2" t="s">
        <v>99</v>
      </c>
      <c r="B47" s="3" t="s">
        <v>97</v>
      </c>
      <c r="C47" s="3">
        <v>10</v>
      </c>
      <c r="D47" s="3">
        <v>480</v>
      </c>
      <c r="E47" s="3">
        <f t="shared" si="1"/>
        <v>4800</v>
      </c>
      <c r="F47" s="2" t="s">
        <v>98</v>
      </c>
      <c r="G47" s="2"/>
    </row>
    <row r="48" ht="21" spans="1:7">
      <c r="A48" s="2" t="s">
        <v>100</v>
      </c>
      <c r="B48" s="3" t="s">
        <v>97</v>
      </c>
      <c r="C48" s="3">
        <v>10</v>
      </c>
      <c r="D48" s="3">
        <v>320</v>
      </c>
      <c r="E48" s="3">
        <f t="shared" si="1"/>
        <v>3200</v>
      </c>
      <c r="F48" s="2" t="s">
        <v>101</v>
      </c>
      <c r="G48" s="2"/>
    </row>
    <row r="49" ht="21" spans="1:7">
      <c r="A49" s="2" t="s">
        <v>102</v>
      </c>
      <c r="B49" s="3" t="s">
        <v>97</v>
      </c>
      <c r="C49" s="3">
        <v>10</v>
      </c>
      <c r="D49" s="3">
        <v>350</v>
      </c>
      <c r="E49" s="3">
        <f t="shared" si="1"/>
        <v>3500</v>
      </c>
      <c r="F49" s="2" t="s">
        <v>101</v>
      </c>
      <c r="G49" s="2"/>
    </row>
    <row r="50" spans="1:7">
      <c r="A50" s="4" t="s">
        <v>103</v>
      </c>
      <c r="B50" s="5"/>
      <c r="C50" s="5"/>
      <c r="D50" s="5"/>
      <c r="E50" s="3">
        <f t="shared" si="1"/>
        <v>0</v>
      </c>
      <c r="F50" s="4"/>
      <c r="G50" s="4"/>
    </row>
    <row r="51" ht="21" spans="1:7">
      <c r="A51" s="2" t="s">
        <v>104</v>
      </c>
      <c r="B51" s="3" t="s">
        <v>60</v>
      </c>
      <c r="C51" s="3">
        <v>200</v>
      </c>
      <c r="D51" s="3">
        <v>25</v>
      </c>
      <c r="E51" s="3">
        <f t="shared" si="1"/>
        <v>5000</v>
      </c>
      <c r="F51" s="2" t="s">
        <v>105</v>
      </c>
      <c r="G51" s="2"/>
    </row>
    <row r="52" spans="1:7">
      <c r="A52" s="2" t="s">
        <v>106</v>
      </c>
      <c r="B52" s="3" t="s">
        <v>60</v>
      </c>
      <c r="C52" s="3">
        <v>300</v>
      </c>
      <c r="D52" s="3">
        <v>3.5</v>
      </c>
      <c r="E52" s="3">
        <f t="shared" si="1"/>
        <v>1050</v>
      </c>
      <c r="F52" s="2" t="s">
        <v>107</v>
      </c>
      <c r="G52" s="2"/>
    </row>
    <row r="53" spans="1:7">
      <c r="A53" s="2" t="s">
        <v>108</v>
      </c>
      <c r="B53" s="3" t="s">
        <v>60</v>
      </c>
      <c r="C53" s="3">
        <v>300</v>
      </c>
      <c r="D53" s="3">
        <v>6</v>
      </c>
      <c r="E53" s="3">
        <f t="shared" si="1"/>
        <v>1800</v>
      </c>
      <c r="F53" s="2" t="s">
        <v>107</v>
      </c>
      <c r="G53" s="2"/>
    </row>
    <row r="54" spans="1:7">
      <c r="A54" s="2" t="s">
        <v>109</v>
      </c>
      <c r="B54" s="3" t="s">
        <v>23</v>
      </c>
      <c r="C54" s="3">
        <v>50</v>
      </c>
      <c r="D54" s="3">
        <v>5</v>
      </c>
      <c r="E54" s="3">
        <f t="shared" si="1"/>
        <v>250</v>
      </c>
      <c r="F54" s="2" t="s">
        <v>110</v>
      </c>
      <c r="G54" s="2"/>
    </row>
    <row r="55" spans="1:7">
      <c r="A55" s="2" t="s">
        <v>111</v>
      </c>
      <c r="B55" s="3" t="s">
        <v>30</v>
      </c>
      <c r="C55" s="3">
        <v>50</v>
      </c>
      <c r="D55" s="3">
        <v>5</v>
      </c>
      <c r="E55" s="3">
        <f t="shared" si="1"/>
        <v>250</v>
      </c>
      <c r="F55" s="2" t="s">
        <v>112</v>
      </c>
      <c r="G55" s="2"/>
    </row>
    <row r="56" ht="21" spans="1:7">
      <c r="A56" s="2" t="s">
        <v>113</v>
      </c>
      <c r="B56" s="3" t="s">
        <v>60</v>
      </c>
      <c r="C56" s="3">
        <v>50</v>
      </c>
      <c r="D56" s="3">
        <v>40</v>
      </c>
      <c r="E56" s="3">
        <f t="shared" si="1"/>
        <v>2000</v>
      </c>
      <c r="F56" s="2" t="s">
        <v>114</v>
      </c>
      <c r="G56" s="2"/>
    </row>
    <row r="57" ht="21" spans="1:7">
      <c r="A57" s="2" t="s">
        <v>115</v>
      </c>
      <c r="B57" s="3" t="s">
        <v>60</v>
      </c>
      <c r="C57" s="3">
        <v>50</v>
      </c>
      <c r="D57" s="3">
        <v>50</v>
      </c>
      <c r="E57" s="3">
        <f t="shared" si="1"/>
        <v>2500</v>
      </c>
      <c r="F57" s="2" t="s">
        <v>114</v>
      </c>
      <c r="G57" s="2"/>
    </row>
    <row r="58" ht="54" customHeight="1" spans="1:7">
      <c r="A58" s="2" t="s">
        <v>116</v>
      </c>
      <c r="B58" s="3" t="s">
        <v>60</v>
      </c>
      <c r="C58" s="3">
        <v>100</v>
      </c>
      <c r="D58" s="3">
        <v>18</v>
      </c>
      <c r="E58" s="3">
        <f t="shared" si="1"/>
        <v>1800</v>
      </c>
      <c r="F58" s="2" t="s">
        <v>117</v>
      </c>
      <c r="G58" s="3"/>
    </row>
    <row r="59" ht="21" spans="1:7">
      <c r="A59" s="2" t="s">
        <v>118</v>
      </c>
      <c r="B59" s="3" t="s">
        <v>60</v>
      </c>
      <c r="C59" s="3">
        <v>200</v>
      </c>
      <c r="D59" s="3">
        <v>18</v>
      </c>
      <c r="E59" s="3">
        <f t="shared" si="1"/>
        <v>3600</v>
      </c>
      <c r="F59" s="2" t="s">
        <v>117</v>
      </c>
      <c r="G59" s="3"/>
    </row>
    <row r="60" ht="21" spans="1:7">
      <c r="A60" s="2" t="s">
        <v>119</v>
      </c>
      <c r="B60" s="3" t="s">
        <v>60</v>
      </c>
      <c r="C60" s="3">
        <v>300</v>
      </c>
      <c r="D60" s="3">
        <v>18</v>
      </c>
      <c r="E60" s="3">
        <f t="shared" si="1"/>
        <v>5400</v>
      </c>
      <c r="F60" s="2" t="s">
        <v>117</v>
      </c>
      <c r="G60" s="3"/>
    </row>
    <row r="61" ht="21" spans="1:7">
      <c r="A61" s="2" t="s">
        <v>120</v>
      </c>
      <c r="B61" s="3" t="s">
        <v>60</v>
      </c>
      <c r="C61" s="3">
        <v>200</v>
      </c>
      <c r="D61" s="3">
        <v>20</v>
      </c>
      <c r="E61" s="3">
        <f t="shared" si="1"/>
        <v>4000</v>
      </c>
      <c r="F61" s="2" t="s">
        <v>117</v>
      </c>
      <c r="G61" s="3"/>
    </row>
    <row r="62" ht="21" spans="1:7">
      <c r="A62" s="2" t="s">
        <v>121</v>
      </c>
      <c r="B62" s="3" t="s">
        <v>60</v>
      </c>
      <c r="C62" s="3">
        <v>200</v>
      </c>
      <c r="D62" s="3">
        <v>20</v>
      </c>
      <c r="E62" s="3">
        <f t="shared" si="1"/>
        <v>4000</v>
      </c>
      <c r="F62" s="2" t="s">
        <v>117</v>
      </c>
      <c r="G62" s="3"/>
    </row>
    <row r="63" ht="21" spans="1:7">
      <c r="A63" s="2" t="s">
        <v>122</v>
      </c>
      <c r="B63" s="3" t="s">
        <v>60</v>
      </c>
      <c r="C63" s="3">
        <v>100</v>
      </c>
      <c r="D63" s="3">
        <v>20</v>
      </c>
      <c r="E63" s="3">
        <f t="shared" si="1"/>
        <v>2000</v>
      </c>
      <c r="F63" s="2" t="s">
        <v>117</v>
      </c>
      <c r="G63" s="3"/>
    </row>
    <row r="64" ht="21" spans="1:7">
      <c r="A64" s="2" t="s">
        <v>123</v>
      </c>
      <c r="B64" s="3" t="s">
        <v>60</v>
      </c>
      <c r="C64" s="3">
        <v>50</v>
      </c>
      <c r="D64" s="3">
        <v>20</v>
      </c>
      <c r="E64" s="3">
        <f t="shared" si="1"/>
        <v>1000</v>
      </c>
      <c r="F64" s="2" t="s">
        <v>117</v>
      </c>
      <c r="G64" s="3"/>
    </row>
    <row r="65" ht="54" customHeight="1" spans="1:7">
      <c r="A65" s="2" t="s">
        <v>124</v>
      </c>
      <c r="B65" s="3" t="s">
        <v>23</v>
      </c>
      <c r="C65" s="3">
        <v>500</v>
      </c>
      <c r="D65" s="3">
        <v>6</v>
      </c>
      <c r="E65" s="3">
        <f t="shared" si="1"/>
        <v>3000</v>
      </c>
      <c r="F65" s="2" t="s">
        <v>117</v>
      </c>
      <c r="G65" s="3"/>
    </row>
    <row r="66" ht="21" spans="1:7">
      <c r="A66" s="2" t="s">
        <v>125</v>
      </c>
      <c r="B66" s="3" t="s">
        <v>23</v>
      </c>
      <c r="C66" s="3">
        <v>20</v>
      </c>
      <c r="D66" s="3">
        <v>8</v>
      </c>
      <c r="E66" s="3">
        <f t="shared" si="1"/>
        <v>160</v>
      </c>
      <c r="F66" s="2" t="s">
        <v>126</v>
      </c>
      <c r="G66" s="3"/>
    </row>
    <row r="67" ht="21" spans="1:7">
      <c r="A67" s="2" t="s">
        <v>127</v>
      </c>
      <c r="B67" s="3" t="s">
        <v>23</v>
      </c>
      <c r="C67" s="3">
        <v>20</v>
      </c>
      <c r="D67" s="3">
        <v>8</v>
      </c>
      <c r="E67" s="3">
        <f t="shared" si="1"/>
        <v>160</v>
      </c>
      <c r="F67" s="2" t="s">
        <v>126</v>
      </c>
      <c r="G67" s="3"/>
    </row>
    <row r="68" ht="21" spans="1:7">
      <c r="A68" s="2" t="s">
        <v>128</v>
      </c>
      <c r="B68" s="3" t="s">
        <v>23</v>
      </c>
      <c r="C68" s="3">
        <v>15</v>
      </c>
      <c r="D68" s="3">
        <v>8</v>
      </c>
      <c r="E68" s="3">
        <f t="shared" si="1"/>
        <v>120</v>
      </c>
      <c r="F68" s="2" t="s">
        <v>126</v>
      </c>
      <c r="G68" s="3"/>
    </row>
    <row r="69" ht="21" spans="1:7">
      <c r="A69" s="2" t="s">
        <v>129</v>
      </c>
      <c r="B69" s="3" t="s">
        <v>23</v>
      </c>
      <c r="C69" s="3">
        <v>20</v>
      </c>
      <c r="D69" s="3">
        <v>8</v>
      </c>
      <c r="E69" s="3">
        <f t="shared" si="1"/>
        <v>160</v>
      </c>
      <c r="F69" s="2" t="s">
        <v>126</v>
      </c>
      <c r="G69" s="3"/>
    </row>
    <row r="70" ht="21" spans="1:7">
      <c r="A70" s="2" t="s">
        <v>130</v>
      </c>
      <c r="B70" s="3" t="s">
        <v>23</v>
      </c>
      <c r="C70" s="3">
        <v>10</v>
      </c>
      <c r="D70" s="3">
        <v>8</v>
      </c>
      <c r="E70" s="3">
        <f t="shared" si="1"/>
        <v>80</v>
      </c>
      <c r="F70" s="2" t="s">
        <v>126</v>
      </c>
      <c r="G70" s="3"/>
    </row>
    <row r="71" ht="21" spans="1:7">
      <c r="A71" s="2" t="s">
        <v>131</v>
      </c>
      <c r="B71" s="3" t="s">
        <v>23</v>
      </c>
      <c r="C71" s="3">
        <v>5</v>
      </c>
      <c r="D71" s="3">
        <v>8</v>
      </c>
      <c r="E71" s="3">
        <f t="shared" si="1"/>
        <v>40</v>
      </c>
      <c r="F71" s="2" t="s">
        <v>126</v>
      </c>
      <c r="G71" s="3"/>
    </row>
    <row r="72" ht="21" spans="1:7">
      <c r="A72" s="2" t="s">
        <v>132</v>
      </c>
      <c r="B72" s="3" t="s">
        <v>23</v>
      </c>
      <c r="C72" s="3">
        <v>5</v>
      </c>
      <c r="D72" s="3">
        <v>8</v>
      </c>
      <c r="E72" s="3">
        <f t="shared" si="1"/>
        <v>40</v>
      </c>
      <c r="F72" s="2" t="s">
        <v>126</v>
      </c>
      <c r="G72" s="3"/>
    </row>
    <row r="73" ht="21" spans="1:7">
      <c r="A73" s="2" t="s">
        <v>133</v>
      </c>
      <c r="B73" s="3" t="s">
        <v>23</v>
      </c>
      <c r="C73" s="3">
        <v>50</v>
      </c>
      <c r="D73" s="3">
        <v>50</v>
      </c>
      <c r="E73" s="3">
        <f t="shared" si="1"/>
        <v>2500</v>
      </c>
      <c r="F73" s="2" t="s">
        <v>134</v>
      </c>
      <c r="G73" s="2"/>
    </row>
    <row r="74" ht="21" spans="1:7">
      <c r="A74" s="2" t="s">
        <v>135</v>
      </c>
      <c r="B74" s="3" t="s">
        <v>136</v>
      </c>
      <c r="C74" s="3">
        <v>50</v>
      </c>
      <c r="D74" s="3">
        <v>50</v>
      </c>
      <c r="E74" s="3">
        <f t="shared" ref="E74:E97" si="2">C74*D74</f>
        <v>2500</v>
      </c>
      <c r="F74" s="2" t="s">
        <v>134</v>
      </c>
      <c r="G74" s="2"/>
    </row>
    <row r="75" ht="21" spans="1:7">
      <c r="A75" s="2" t="s">
        <v>137</v>
      </c>
      <c r="B75" s="3" t="s">
        <v>23</v>
      </c>
      <c r="C75" s="3">
        <v>50</v>
      </c>
      <c r="D75" s="3">
        <v>50</v>
      </c>
      <c r="E75" s="3">
        <f t="shared" si="2"/>
        <v>2500</v>
      </c>
      <c r="F75" s="2" t="s">
        <v>134</v>
      </c>
      <c r="G75" s="2"/>
    </row>
    <row r="76" spans="1:7">
      <c r="A76" s="4" t="s">
        <v>138</v>
      </c>
      <c r="B76" s="5"/>
      <c r="C76" s="5"/>
      <c r="D76" s="5"/>
      <c r="E76" s="3">
        <f t="shared" si="2"/>
        <v>0</v>
      </c>
      <c r="F76" s="4"/>
      <c r="G76" s="4"/>
    </row>
    <row r="77" ht="21" spans="1:7">
      <c r="A77" s="2" t="s">
        <v>139</v>
      </c>
      <c r="B77" s="3" t="s">
        <v>60</v>
      </c>
      <c r="C77" s="3">
        <v>200</v>
      </c>
      <c r="D77" s="3">
        <v>180</v>
      </c>
      <c r="E77" s="3">
        <f t="shared" si="2"/>
        <v>36000</v>
      </c>
      <c r="F77" s="2" t="s">
        <v>140</v>
      </c>
      <c r="G77" s="2"/>
    </row>
    <row r="78" ht="21" spans="1:7">
      <c r="A78" s="2" t="s">
        <v>141</v>
      </c>
      <c r="B78" s="3" t="s">
        <v>60</v>
      </c>
      <c r="C78" s="3">
        <v>100</v>
      </c>
      <c r="D78" s="3">
        <v>240</v>
      </c>
      <c r="E78" s="3">
        <f t="shared" si="2"/>
        <v>24000</v>
      </c>
      <c r="F78" s="2" t="s">
        <v>142</v>
      </c>
      <c r="G78" s="2"/>
    </row>
    <row r="79" spans="1:7">
      <c r="A79" s="2" t="s">
        <v>143</v>
      </c>
      <c r="B79" s="3" t="s">
        <v>60</v>
      </c>
      <c r="C79" s="3">
        <v>200</v>
      </c>
      <c r="D79" s="3">
        <v>260</v>
      </c>
      <c r="E79" s="3">
        <f t="shared" si="2"/>
        <v>52000</v>
      </c>
      <c r="F79" s="2" t="s">
        <v>144</v>
      </c>
      <c r="G79" s="2"/>
    </row>
    <row r="80" spans="1:7">
      <c r="A80" s="2" t="s">
        <v>145</v>
      </c>
      <c r="B80" s="3" t="s">
        <v>60</v>
      </c>
      <c r="C80" s="3">
        <v>300</v>
      </c>
      <c r="D80" s="3">
        <v>25</v>
      </c>
      <c r="E80" s="3">
        <f t="shared" si="2"/>
        <v>7500</v>
      </c>
      <c r="F80" s="2" t="s">
        <v>146</v>
      </c>
      <c r="G80" s="2"/>
    </row>
    <row r="81" spans="1:7">
      <c r="A81" s="2" t="s">
        <v>147</v>
      </c>
      <c r="B81" s="3" t="s">
        <v>60</v>
      </c>
      <c r="C81" s="3">
        <v>300</v>
      </c>
      <c r="D81" s="3">
        <v>30</v>
      </c>
      <c r="E81" s="3">
        <f t="shared" si="2"/>
        <v>9000</v>
      </c>
      <c r="F81" s="2" t="s">
        <v>148</v>
      </c>
      <c r="G81" s="2"/>
    </row>
    <row r="82" spans="1:7">
      <c r="A82" s="2" t="s">
        <v>149</v>
      </c>
      <c r="B82" s="3" t="s">
        <v>10</v>
      </c>
      <c r="C82" s="3">
        <v>100</v>
      </c>
      <c r="D82" s="3">
        <v>1</v>
      </c>
      <c r="E82" s="3">
        <f t="shared" si="2"/>
        <v>100</v>
      </c>
      <c r="F82" s="2" t="s">
        <v>150</v>
      </c>
      <c r="G82" s="2"/>
    </row>
    <row r="83" spans="1:7">
      <c r="A83" s="2" t="s">
        <v>151</v>
      </c>
      <c r="B83" s="3" t="s">
        <v>23</v>
      </c>
      <c r="C83" s="3">
        <v>50</v>
      </c>
      <c r="D83" s="3">
        <v>45</v>
      </c>
      <c r="E83" s="3">
        <f t="shared" si="2"/>
        <v>2250</v>
      </c>
      <c r="F83" s="2" t="s">
        <v>152</v>
      </c>
      <c r="G83" s="2"/>
    </row>
    <row r="84" ht="21" spans="1:7">
      <c r="A84" s="2" t="s">
        <v>153</v>
      </c>
      <c r="B84" s="3" t="s">
        <v>154</v>
      </c>
      <c r="C84" s="3">
        <v>100</v>
      </c>
      <c r="D84" s="3">
        <v>330</v>
      </c>
      <c r="E84" s="3">
        <f t="shared" si="2"/>
        <v>33000</v>
      </c>
      <c r="F84" s="2" t="s">
        <v>155</v>
      </c>
      <c r="G84" s="2"/>
    </row>
    <row r="85" spans="1:7">
      <c r="A85" s="2" t="s">
        <v>156</v>
      </c>
      <c r="B85" s="3" t="s">
        <v>157</v>
      </c>
      <c r="C85" s="3">
        <v>10</v>
      </c>
      <c r="D85" s="3">
        <v>980</v>
      </c>
      <c r="E85" s="3">
        <f t="shared" si="2"/>
        <v>9800</v>
      </c>
      <c r="F85" s="2" t="s">
        <v>158</v>
      </c>
      <c r="G85" s="2"/>
    </row>
    <row r="86" ht="21" spans="1:7">
      <c r="A86" s="2" t="s">
        <v>159</v>
      </c>
      <c r="B86" s="3" t="s">
        <v>23</v>
      </c>
      <c r="C86" s="3">
        <v>50</v>
      </c>
      <c r="D86" s="3">
        <v>50</v>
      </c>
      <c r="E86" s="3">
        <f t="shared" si="2"/>
        <v>2500</v>
      </c>
      <c r="F86" s="2" t="s">
        <v>152</v>
      </c>
      <c r="G86" s="2"/>
    </row>
    <row r="87" ht="21" spans="1:7">
      <c r="A87" s="2" t="s">
        <v>160</v>
      </c>
      <c r="B87" s="3" t="s">
        <v>23</v>
      </c>
      <c r="C87" s="3">
        <v>50</v>
      </c>
      <c r="D87" s="3">
        <v>65</v>
      </c>
      <c r="E87" s="3">
        <f t="shared" si="2"/>
        <v>3250</v>
      </c>
      <c r="F87" s="2" t="s">
        <v>152</v>
      </c>
      <c r="G87" s="2"/>
    </row>
    <row r="88" ht="21" spans="1:7">
      <c r="A88" s="2" t="s">
        <v>161</v>
      </c>
      <c r="B88" s="3" t="s">
        <v>23</v>
      </c>
      <c r="C88" s="3">
        <v>50</v>
      </c>
      <c r="D88" s="3">
        <v>80</v>
      </c>
      <c r="E88" s="3">
        <f t="shared" si="2"/>
        <v>4000</v>
      </c>
      <c r="F88" s="2" t="s">
        <v>152</v>
      </c>
      <c r="G88" s="2"/>
    </row>
    <row r="89" ht="21" spans="1:7">
      <c r="A89" s="2" t="s">
        <v>162</v>
      </c>
      <c r="B89" s="3" t="s">
        <v>23</v>
      </c>
      <c r="C89" s="3">
        <v>50</v>
      </c>
      <c r="D89" s="3">
        <v>90</v>
      </c>
      <c r="E89" s="3">
        <f t="shared" si="2"/>
        <v>4500</v>
      </c>
      <c r="F89" s="2" t="s">
        <v>152</v>
      </c>
      <c r="G89" s="2"/>
    </row>
    <row r="90" ht="21" spans="1:7">
      <c r="A90" s="2" t="s">
        <v>163</v>
      </c>
      <c r="B90" s="3" t="s">
        <v>60</v>
      </c>
      <c r="C90" s="3">
        <v>100</v>
      </c>
      <c r="D90" s="3">
        <v>20</v>
      </c>
      <c r="E90" s="3">
        <f t="shared" si="2"/>
        <v>2000</v>
      </c>
      <c r="F90" s="2" t="s">
        <v>164</v>
      </c>
      <c r="G90" s="2"/>
    </row>
    <row r="91" ht="21" spans="1:7">
      <c r="A91" s="2" t="s">
        <v>165</v>
      </c>
      <c r="B91" s="3" t="s">
        <v>60</v>
      </c>
      <c r="C91" s="3">
        <v>100</v>
      </c>
      <c r="D91" s="3">
        <v>35</v>
      </c>
      <c r="E91" s="3">
        <f t="shared" si="2"/>
        <v>3500</v>
      </c>
      <c r="F91" s="2" t="s">
        <v>164</v>
      </c>
      <c r="G91" s="2"/>
    </row>
    <row r="92" spans="1:7">
      <c r="A92" s="2" t="s">
        <v>166</v>
      </c>
      <c r="B92" s="3" t="s">
        <v>60</v>
      </c>
      <c r="C92" s="3">
        <v>100</v>
      </c>
      <c r="D92" s="3">
        <v>25</v>
      </c>
      <c r="E92" s="3">
        <f t="shared" si="2"/>
        <v>2500</v>
      </c>
      <c r="F92" s="2" t="s">
        <v>167</v>
      </c>
      <c r="G92" s="2"/>
    </row>
    <row r="93" spans="1:7">
      <c r="A93" s="2" t="s">
        <v>168</v>
      </c>
      <c r="B93" s="3" t="s">
        <v>60</v>
      </c>
      <c r="C93" s="3">
        <v>100</v>
      </c>
      <c r="D93" s="3">
        <v>30</v>
      </c>
      <c r="E93" s="3">
        <f t="shared" si="2"/>
        <v>3000</v>
      </c>
      <c r="F93" s="2" t="s">
        <v>167</v>
      </c>
      <c r="G93" s="2"/>
    </row>
    <row r="94" spans="1:7">
      <c r="A94" s="2" t="s">
        <v>169</v>
      </c>
      <c r="B94" s="3" t="s">
        <v>10</v>
      </c>
      <c r="C94" s="3">
        <v>10000</v>
      </c>
      <c r="D94" s="3">
        <v>1</v>
      </c>
      <c r="E94" s="3">
        <f t="shared" si="2"/>
        <v>10000</v>
      </c>
      <c r="F94" s="2" t="s">
        <v>150</v>
      </c>
      <c r="G94" s="6"/>
    </row>
    <row r="95" ht="21" spans="1:7">
      <c r="A95" s="2" t="s">
        <v>170</v>
      </c>
      <c r="B95" s="3" t="s">
        <v>23</v>
      </c>
      <c r="C95" s="3">
        <v>10</v>
      </c>
      <c r="D95" s="3">
        <v>50</v>
      </c>
      <c r="E95" s="3">
        <f t="shared" si="2"/>
        <v>500</v>
      </c>
      <c r="F95" s="2" t="s">
        <v>171</v>
      </c>
      <c r="G95" s="2"/>
    </row>
    <row r="96" ht="21" spans="1:7">
      <c r="A96" s="2" t="s">
        <v>172</v>
      </c>
      <c r="B96" s="7" t="s">
        <v>173</v>
      </c>
      <c r="C96" s="3">
        <v>50</v>
      </c>
      <c r="D96" s="3">
        <v>70</v>
      </c>
      <c r="E96" s="3">
        <f t="shared" si="2"/>
        <v>3500</v>
      </c>
      <c r="F96" s="2" t="s">
        <v>171</v>
      </c>
      <c r="G96" s="6"/>
    </row>
    <row r="97" ht="21" spans="1:7">
      <c r="A97" s="2" t="s">
        <v>174</v>
      </c>
      <c r="B97" s="7" t="s">
        <v>173</v>
      </c>
      <c r="C97" s="3">
        <v>50</v>
      </c>
      <c r="D97" s="3">
        <v>65</v>
      </c>
      <c r="E97" s="3">
        <f t="shared" si="2"/>
        <v>3250</v>
      </c>
      <c r="F97" s="2" t="s">
        <v>171</v>
      </c>
      <c r="G97" s="6"/>
    </row>
    <row r="98" ht="15" customHeight="1" spans="1:7">
      <c r="A98" s="3" t="s">
        <v>175</v>
      </c>
      <c r="B98" s="3"/>
      <c r="C98" s="3"/>
      <c r="D98" s="8"/>
      <c r="E98" s="7">
        <f>SUM(E4:E97)</f>
        <v>752965</v>
      </c>
      <c r="F98" s="8"/>
      <c r="G98" s="8"/>
    </row>
    <row r="101" spans="6:6">
      <c r="F101">
        <f>E98/1.03</f>
        <v>731033.980582524</v>
      </c>
    </row>
    <row r="102" spans="6:6">
      <c r="F102">
        <v>731033.980582524</v>
      </c>
    </row>
  </sheetData>
  <mergeCells count="13">
    <mergeCell ref="A1:G1"/>
    <mergeCell ref="A98:C98"/>
    <mergeCell ref="A40:A41"/>
    <mergeCell ref="B40:B41"/>
    <mergeCell ref="C40:C41"/>
    <mergeCell ref="D40:D41"/>
    <mergeCell ref="E40:E41"/>
    <mergeCell ref="F40:F41"/>
    <mergeCell ref="G23:G24"/>
    <mergeCell ref="G31:G33"/>
    <mergeCell ref="G34:G35"/>
    <mergeCell ref="G58:G64"/>
    <mergeCell ref="G65:G7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张磊</dc:creator>
  <cp:lastModifiedBy>张磊</cp:lastModifiedBy>
  <dcterms:created xsi:type="dcterms:W3CDTF">2023-08-10T06:20:00Z</dcterms:created>
  <dcterms:modified xsi:type="dcterms:W3CDTF">2023-08-12T09:25:17Z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B681AA3DC2FF4F6ABD73CECA5C292203_11</vt:lpwstr>
  </property>
  <property fmtid="{D5CDD505-2E9C-101B-9397-08002B2CF9AE}" pid="3" name="KSOProductBuildVer">
    <vt:lpwstr>2052-11.1.0.14309</vt:lpwstr>
  </property>
</Properties>
</file>