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/>
  </bookViews>
  <sheets>
    <sheet name="进度款" sheetId="10" r:id="rId1"/>
  </sheets>
  <calcPr calcId="144525"/>
</workbook>
</file>

<file path=xl/sharedStrings.xml><?xml version="1.0" encoding="utf-8"?>
<sst xmlns="http://schemas.openxmlformats.org/spreadsheetml/2006/main" count="44" uniqueCount="43">
  <si>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</si>
  <si>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</si>
  <si>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</si>
  <si>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</si>
  <si>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</si>
  <si>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</si>
  <si>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</si>
  <si>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</si>
  <si>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</si>
  <si>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</si>
  <si>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</si>
  <si>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</si>
  <si>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</si>
  <si>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</si>
  <si>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</si>
  <si>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</si>
  <si>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</si>
  <si>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</si>
  <si>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</si>
  <si>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</si>
  <si>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</si>
  <si>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</si>
  <si>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</si>
  <si>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</si>
  <si>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</si>
  <si>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</si>
  <si>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</si>
  <si>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</si>
  <si>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</si>
  <si>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</si>
  <si>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</si>
  <si>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</si>
  <si>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22#楼4层层主体封顶</t>
  </si>
  <si>
    <t>22#楼4层层主体封顶土建</t>
  </si>
  <si>
    <t>22#楼4层层主体封顶暖通</t>
  </si>
  <si>
    <t>22#楼4层层主体封顶给水</t>
  </si>
  <si>
    <t>22#楼4层层主体封顶电气</t>
  </si>
  <si>
    <t>二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</si>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</sst>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b/>
      <sz val="8"/>
      <name val="微软雅黑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6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0" borderId="0"/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6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0" xfId="3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2" xfId="5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 applyProtection="1">
      <alignment horizontal="center" vertical="center" wrapText="1"/>
    </xf>
    <xf numFmtId="10" fontId="10" fillId="4" borderId="1" xfId="3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0" fontId="10" fillId="0" borderId="1" xfId="3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5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10" fillId="0" borderId="1" xfId="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10" fontId="12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6" fontId="3" fillId="0" borderId="0" xfId="3" applyNumberFormat="1" applyFont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176" fontId="6" fillId="3" borderId="1" xfId="3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10" fontId="10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2" fillId="0" borderId="0" xfId="3" applyNumberFormat="1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176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6" fontId="13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Normal" xfId="50"/>
    <cellStyle name="常规 2" xfId="51"/>
    <cellStyle name="常规 3" xfId="52"/>
    <cellStyle name="常规 3 2" xfId="53"/>
    <cellStyle name="常规 5" xfId="54"/>
    <cellStyle name="常规 53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T11" sqref="T11"/>
    </sheetView>
  </sheetViews>
  <sheetFormatPr defaultColWidth="10.2857142857143" defaultRowHeight="13.5"/>
  <cols>
    <col min="1" max="1" width="4.42857142857143" style="2" customWidth="1"/>
    <col min="2" max="2" width="24.8571428571429" style="2" customWidth="1"/>
    <col min="3" max="3" width="7.71428571428571" style="2" customWidth="1"/>
    <col min="4" max="5" width="8.71428571428571" style="2" customWidth="1"/>
    <col min="6" max="6" width="9" style="3" customWidth="1"/>
    <col min="7" max="7" width="8.71428571428571" style="2" customWidth="1"/>
    <col min="8" max="8" width="10.8571428571429" style="2" customWidth="1"/>
    <col min="9" max="9" width="7.14285714285714" style="2" customWidth="1"/>
    <col min="10" max="10" width="11.5714285714286" style="2" customWidth="1"/>
    <col min="11" max="11" width="9.28571428571429" style="4" customWidth="1"/>
    <col min="12" max="12" width="6.14285714285714" style="3" customWidth="1"/>
    <col min="13" max="13" width="7.14285714285714" style="2" customWidth="1"/>
    <col min="14" max="14" width="6.42857142857143" style="2" customWidth="1"/>
    <col min="15" max="15" width="9.71428571428571" style="2" customWidth="1"/>
    <col min="16" max="17" width="10.2857142857143" style="2"/>
    <col min="18" max="18" width="16.8571428571429" style="2" customWidth="1"/>
    <col min="19" max="16384" width="10.2857142857143" style="2"/>
  </cols>
  <sheetData>
    <row r="1" ht="22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1"/>
      <c r="L1" s="7"/>
      <c r="M1" s="6"/>
      <c r="N1" s="6"/>
      <c r="O1" s="6"/>
    </row>
    <row r="2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2" t="s">
        <v>8</v>
      </c>
      <c r="L2" s="9"/>
      <c r="M2" s="8" t="s">
        <v>9</v>
      </c>
      <c r="N2" s="8" t="s">
        <v>10</v>
      </c>
      <c r="O2" s="8" t="s">
        <v>11</v>
      </c>
    </row>
    <row r="3" ht="27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2" t="s">
        <v>17</v>
      </c>
      <c r="L3" s="9" t="s">
        <v>18</v>
      </c>
      <c r="M3" s="8"/>
      <c r="N3" s="8"/>
      <c r="O3" s="8"/>
    </row>
    <row r="4" s="1" customFormat="1" ht="52.5" spans="1:15">
      <c r="A4" s="10"/>
      <c r="B4" s="10"/>
      <c r="C4" s="11" t="s">
        <v>19</v>
      </c>
      <c r="D4" s="12" t="s">
        <v>20</v>
      </c>
      <c r="E4" s="12" t="s">
        <v>20</v>
      </c>
      <c r="F4" s="11" t="s">
        <v>21</v>
      </c>
      <c r="G4" s="13" t="s">
        <v>22</v>
      </c>
      <c r="H4" s="11" t="s">
        <v>23</v>
      </c>
      <c r="I4" s="43" t="s">
        <v>24</v>
      </c>
      <c r="J4" s="13" t="s">
        <v>25</v>
      </c>
      <c r="K4" s="44" t="s">
        <v>26</v>
      </c>
      <c r="L4" s="45" t="s">
        <v>27</v>
      </c>
      <c r="M4" s="13" t="s">
        <v>28</v>
      </c>
      <c r="N4" s="13" t="s">
        <v>29</v>
      </c>
      <c r="O4" s="10" t="s">
        <v>30</v>
      </c>
    </row>
    <row r="5" ht="20" customHeight="1" spans="1:15">
      <c r="A5" s="14" t="s">
        <v>31</v>
      </c>
      <c r="B5" s="15" t="s">
        <v>32</v>
      </c>
      <c r="C5" s="16"/>
      <c r="D5" s="17"/>
      <c r="E5" s="18"/>
      <c r="F5" s="19"/>
      <c r="G5" s="20"/>
      <c r="H5" s="20"/>
      <c r="I5" s="46"/>
      <c r="J5" s="20"/>
      <c r="K5" s="20"/>
      <c r="L5" s="47"/>
      <c r="M5" s="48"/>
      <c r="N5" s="48"/>
      <c r="O5" s="49"/>
    </row>
    <row r="6" s="2" customFormat="1" ht="20" customHeight="1" spans="1:15">
      <c r="A6" s="21"/>
      <c r="B6" s="22" t="s">
        <v>33</v>
      </c>
      <c r="C6" s="23"/>
      <c r="D6" s="24"/>
      <c r="E6" s="25"/>
      <c r="F6" s="26"/>
      <c r="G6" s="27"/>
      <c r="H6" s="27">
        <f>1446695.03+1511315.76</f>
        <v>2958010.79</v>
      </c>
      <c r="I6" s="50">
        <v>0.8</v>
      </c>
      <c r="J6" s="27">
        <f>H6*I6</f>
        <v>2366408.632</v>
      </c>
      <c r="K6" s="27"/>
      <c r="L6" s="51"/>
      <c r="M6" s="52"/>
      <c r="N6" s="52"/>
      <c r="O6" s="33"/>
    </row>
    <row r="7" s="2" customFormat="1" ht="20" customHeight="1" spans="1:15">
      <c r="A7" s="21"/>
      <c r="B7" s="22" t="s">
        <v>34</v>
      </c>
      <c r="C7" s="23"/>
      <c r="D7" s="24"/>
      <c r="E7" s="25"/>
      <c r="F7" s="26"/>
      <c r="G7" s="27"/>
      <c r="H7" s="27">
        <v>1417.23695885658</v>
      </c>
      <c r="I7" s="50">
        <v>0.8</v>
      </c>
      <c r="J7" s="27">
        <f>H7*I7</f>
        <v>1133.78956708526</v>
      </c>
      <c r="K7" s="27"/>
      <c r="L7" s="51"/>
      <c r="M7" s="52"/>
      <c r="N7" s="52"/>
      <c r="O7" s="33"/>
    </row>
    <row r="8" ht="20" customHeight="1" spans="1:15">
      <c r="A8" s="28"/>
      <c r="B8" s="22" t="s">
        <v>35</v>
      </c>
      <c r="C8" s="23"/>
      <c r="D8" s="24"/>
      <c r="E8" s="25"/>
      <c r="F8" s="26"/>
      <c r="G8" s="27"/>
      <c r="H8" s="27">
        <v>6415.56650751564</v>
      </c>
      <c r="I8" s="50">
        <v>0.8</v>
      </c>
      <c r="J8" s="27">
        <f>H8*I8</f>
        <v>5132.45320601251</v>
      </c>
      <c r="K8" s="27"/>
      <c r="L8" s="51"/>
      <c r="M8" s="52"/>
      <c r="N8" s="52"/>
      <c r="O8" s="33"/>
    </row>
    <row r="9" ht="20" customHeight="1" spans="1:15">
      <c r="A9" s="28"/>
      <c r="B9" s="22" t="s">
        <v>36</v>
      </c>
      <c r="C9" s="23"/>
      <c r="D9" s="24"/>
      <c r="E9" s="25"/>
      <c r="F9" s="26"/>
      <c r="G9" s="27"/>
      <c r="H9" s="27">
        <v>148680.559635933</v>
      </c>
      <c r="I9" s="50">
        <v>0.8</v>
      </c>
      <c r="J9" s="27">
        <f>H9*I9</f>
        <v>118944.447708747</v>
      </c>
      <c r="K9" s="27"/>
      <c r="L9" s="51"/>
      <c r="M9" s="52"/>
      <c r="N9" s="52"/>
      <c r="O9" s="33"/>
    </row>
    <row r="10" ht="24.95" customHeight="1" spans="1:15">
      <c r="A10" s="14" t="s">
        <v>37</v>
      </c>
      <c r="B10" s="29"/>
      <c r="C10" s="18"/>
      <c r="D10" s="17"/>
      <c r="E10" s="30"/>
      <c r="F10" s="19"/>
      <c r="G10" s="20"/>
      <c r="H10" s="20"/>
      <c r="I10" s="46"/>
      <c r="J10" s="20">
        <f>SUM(J5:J9)</f>
        <v>2491619.32248184</v>
      </c>
      <c r="K10" s="20"/>
      <c r="L10" s="47"/>
      <c r="M10" s="48"/>
      <c r="N10" s="48"/>
      <c r="O10" s="49"/>
    </row>
    <row r="11" ht="24.95" customHeight="1" spans="1:15">
      <c r="A11" s="31"/>
      <c r="B11" s="31" t="s">
        <v>38</v>
      </c>
      <c r="C11" s="31"/>
      <c r="D11" s="31"/>
      <c r="E11" s="31"/>
      <c r="F11" s="32"/>
      <c r="G11" s="33"/>
      <c r="H11" s="33"/>
      <c r="I11" s="33"/>
      <c r="J11" s="33">
        <v>2490000</v>
      </c>
      <c r="K11" s="53"/>
      <c r="L11" s="51"/>
      <c r="M11" s="33"/>
      <c r="N11" s="33"/>
      <c r="O11" s="54" t="s">
        <v>39</v>
      </c>
    </row>
    <row r="12" ht="36" customHeight="1" spans="1:15">
      <c r="A12" s="34" t="s">
        <v>40</v>
      </c>
      <c r="B12" s="34"/>
      <c r="C12" s="34"/>
      <c r="D12" s="34"/>
      <c r="E12" s="34"/>
      <c r="F12" s="35"/>
      <c r="G12" s="34"/>
      <c r="H12" s="34"/>
      <c r="I12" s="34"/>
      <c r="J12" s="34"/>
      <c r="K12" s="55"/>
      <c r="L12" s="35"/>
      <c r="M12" s="34"/>
      <c r="N12" s="34"/>
      <c r="O12" s="34"/>
    </row>
    <row r="13" ht="13" customHeight="1" spans="1: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ht="26.25" customHeight="1" spans="1:15">
      <c r="A14" s="37"/>
      <c r="B14" s="38"/>
      <c r="C14" s="38"/>
      <c r="D14" s="38"/>
      <c r="E14" s="38"/>
      <c r="F14" s="39"/>
      <c r="G14" s="40" t="s">
        <v>41</v>
      </c>
      <c r="H14" s="40"/>
      <c r="I14" s="40"/>
      <c r="J14" s="56"/>
      <c r="K14" s="57"/>
      <c r="L14" s="58" t="s">
        <v>42</v>
      </c>
      <c r="M14" s="59"/>
      <c r="N14" s="38"/>
      <c r="O14" s="38"/>
    </row>
    <row r="15" ht="28.5" customHeight="1" spans="1:15">
      <c r="A15" s="37"/>
      <c r="B15" s="38"/>
      <c r="C15" s="38"/>
      <c r="D15" s="38"/>
      <c r="E15" s="38"/>
      <c r="F15" s="39"/>
      <c r="J15" s="38"/>
      <c r="K15" s="60"/>
      <c r="L15" s="39"/>
      <c r="M15" s="38"/>
      <c r="N15" s="38"/>
      <c r="O15" s="38"/>
    </row>
  </sheetData>
  <mergeCells count="18">
    <mergeCell ref="A1:O1"/>
    <mergeCell ref="F2:G2"/>
    <mergeCell ref="H2:J2"/>
    <mergeCell ref="K2:L2"/>
    <mergeCell ref="B11:E11"/>
    <mergeCell ref="A12:O12"/>
    <mergeCell ref="A13:O13"/>
    <mergeCell ref="G14:I14"/>
    <mergeCell ref="J14:K14"/>
    <mergeCell ref="L14:M14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cp:lastPrinted>2022-11-08T01:02:00Z</cp:lastPrinted>
  <dcterms:modified xsi:type="dcterms:W3CDTF">2023-11-28T03:48:22Z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5348D5507BE34722B16D27BF570D54EB</vt:lpwstr>
  </property>
</Properties>
</file>