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10"/>
  </bookViews>
  <sheets>
    <sheet name="进度款费用计算明细表" sheetId="8" r:id="rId1"/>
  </sheets>
  <calcPr calcId="144525"/>
</workbook>
</file>

<file path=xl/sharedStrings.xml><?xml version="1.0" encoding="utf-8"?>
<sst xmlns="http://schemas.openxmlformats.org/spreadsheetml/2006/main" count="51" uniqueCount="50">
  <si>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</si>
  <si>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</si>
  <si>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</si>
  <si>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</si>
  <si>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</si>
  <si>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</si>
  <si>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</si>
  <si>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</si>
  <si>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</si>
  <si>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</si>
  <si>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</si>
  <si>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</si>
  <si>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</si>
  <si>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</si>
  <si>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</si>
  <si>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</si>
  <si>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</si>
  <si>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</si>
  <si>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</si>
  <si>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</si>
  <si>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</si>
  <si>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</si>
  <si>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</si>
  <si>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</si>
  <si>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</si>
  <si>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</si>
  <si>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</si>
  <si>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</si>
  <si>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</si>
  <si>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</si>
  <si>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</si>
  <si>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1#楼</t>
  </si>
  <si>
    <t>2#楼</t>
  </si>
  <si>
    <t>3#楼</t>
  </si>
  <si>
    <t>5#楼</t>
  </si>
  <si>
    <t>6#楼</t>
  </si>
  <si>
    <t>7#楼</t>
  </si>
  <si>
    <t>8#楼</t>
  </si>
  <si>
    <t>9#楼</t>
  </si>
  <si>
    <t>10#楼</t>
  </si>
  <si>
    <t>11#楼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</si>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</sst>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b/>
      <sz val="8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56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0" fontId="7" fillId="4" borderId="1" xfId="3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3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3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10" fillId="0" borderId="0" xfId="3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3.5"/>
  <cols>
    <col min="1" max="1" width="3.875" style="4" customWidth="1"/>
    <col min="2" max="2" width="8" style="4" customWidth="1"/>
    <col min="3" max="3" width="9.25" style="4" customWidth="1"/>
    <col min="4" max="5" width="11.125" style="4" customWidth="1"/>
    <col min="6" max="6" width="10.75" style="5" customWidth="1"/>
    <col min="7" max="7" width="10.375" style="4" customWidth="1"/>
    <col min="8" max="8" width="10.875" style="4" customWidth="1"/>
    <col min="9" max="9" width="10.25" style="4" customWidth="1"/>
    <col min="10" max="10" width="11.125" style="4" customWidth="1"/>
    <col min="11" max="11" width="8.875" style="6" customWidth="1"/>
    <col min="12" max="12" width="7.25" style="5" customWidth="1"/>
    <col min="13" max="13" width="9.75" style="4" customWidth="1"/>
    <col min="14" max="14" width="9.125" style="4" customWidth="1"/>
    <col min="15" max="15" width="8.5" style="4" customWidth="1"/>
    <col min="16" max="16384" width="9" style="4"/>
  </cols>
  <sheetData>
    <row r="1" ht="38" customHeight="1" spans="1:15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35"/>
      <c r="L1" s="9"/>
      <c r="M1" s="8"/>
      <c r="N1" s="8"/>
      <c r="O1" s="8"/>
    </row>
    <row r="2" ht="3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/>
      <c r="H2" s="10" t="s">
        <v>7</v>
      </c>
      <c r="I2" s="10"/>
      <c r="J2" s="10"/>
      <c r="K2" s="36" t="s">
        <v>8</v>
      </c>
      <c r="L2" s="11"/>
      <c r="M2" s="10" t="s">
        <v>9</v>
      </c>
      <c r="N2" s="10" t="s">
        <v>10</v>
      </c>
      <c r="O2" s="10" t="s">
        <v>11</v>
      </c>
    </row>
    <row r="3" ht="28" customHeight="1" spans="1:15">
      <c r="A3" s="10"/>
      <c r="B3" s="10"/>
      <c r="C3" s="10"/>
      <c r="D3" s="10"/>
      <c r="E3" s="10"/>
      <c r="F3" s="11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36" t="s">
        <v>17</v>
      </c>
      <c r="L3" s="11" t="s">
        <v>18</v>
      </c>
      <c r="M3" s="10"/>
      <c r="N3" s="10"/>
      <c r="O3" s="10"/>
    </row>
    <row r="4" s="1" customFormat="1" ht="45" customHeight="1" spans="1:15">
      <c r="A4" s="12"/>
      <c r="B4" s="12"/>
      <c r="C4" s="13" t="s">
        <v>19</v>
      </c>
      <c r="D4" s="14" t="s">
        <v>20</v>
      </c>
      <c r="E4" s="14" t="s">
        <v>20</v>
      </c>
      <c r="F4" s="13" t="s">
        <v>21</v>
      </c>
      <c r="G4" s="15" t="s">
        <v>22</v>
      </c>
      <c r="H4" s="13" t="s">
        <v>23</v>
      </c>
      <c r="I4" s="37" t="s">
        <v>24</v>
      </c>
      <c r="J4" s="15" t="s">
        <v>25</v>
      </c>
      <c r="K4" s="38" t="s">
        <v>26</v>
      </c>
      <c r="L4" s="39" t="s">
        <v>27</v>
      </c>
      <c r="M4" s="15" t="s">
        <v>28</v>
      </c>
      <c r="N4" s="15" t="s">
        <v>29</v>
      </c>
      <c r="O4" s="12" t="s">
        <v>30</v>
      </c>
    </row>
    <row r="5" s="2" customFormat="1" ht="23" customHeight="1" spans="1:15">
      <c r="A5" s="16">
        <v>1</v>
      </c>
      <c r="B5" s="16" t="s">
        <v>31</v>
      </c>
      <c r="C5" s="16"/>
      <c r="D5" s="16"/>
      <c r="E5" s="16"/>
      <c r="F5" s="16"/>
      <c r="G5" s="16">
        <v>5918284.13143901</v>
      </c>
      <c r="H5" s="16">
        <v>7159016.87</v>
      </c>
      <c r="I5" s="40">
        <v>0.85</v>
      </c>
      <c r="J5" s="20">
        <f>H5*I5-G5</f>
        <v>166880.20806099</v>
      </c>
      <c r="K5" s="16"/>
      <c r="L5" s="16"/>
      <c r="M5" s="16"/>
      <c r="N5" s="16"/>
      <c r="O5" s="16"/>
    </row>
    <row r="6" s="2" customFormat="1" ht="23" customHeight="1" spans="1:15">
      <c r="A6" s="16">
        <v>2</v>
      </c>
      <c r="B6" s="16" t="s">
        <v>32</v>
      </c>
      <c r="C6" s="16"/>
      <c r="D6" s="16"/>
      <c r="E6" s="16"/>
      <c r="F6" s="16"/>
      <c r="G6" s="16">
        <v>7014414.47017629</v>
      </c>
      <c r="H6" s="16">
        <v>9804969.45</v>
      </c>
      <c r="I6" s="40">
        <v>0.85</v>
      </c>
      <c r="J6" s="20">
        <f t="shared" ref="J6:J15" si="0">H6*I6-G6</f>
        <v>1319809.56232371</v>
      </c>
      <c r="K6" s="16"/>
      <c r="L6" s="16"/>
      <c r="M6" s="16"/>
      <c r="N6" s="16"/>
      <c r="O6" s="16"/>
    </row>
    <row r="7" ht="23" customHeight="1" spans="1:17">
      <c r="A7" s="16">
        <v>3</v>
      </c>
      <c r="B7" s="17" t="s">
        <v>33</v>
      </c>
      <c r="C7" s="17"/>
      <c r="D7" s="17"/>
      <c r="E7" s="16"/>
      <c r="F7" s="18"/>
      <c r="G7" s="19">
        <v>7046291.24735535</v>
      </c>
      <c r="H7" s="20">
        <v>9505545.97</v>
      </c>
      <c r="I7" s="40">
        <v>0.85</v>
      </c>
      <c r="J7" s="20">
        <f t="shared" si="0"/>
        <v>1033422.82714465</v>
      </c>
      <c r="K7" s="41"/>
      <c r="L7" s="42"/>
      <c r="M7" s="20"/>
      <c r="N7" s="20"/>
      <c r="O7" s="16"/>
      <c r="Q7" s="55"/>
    </row>
    <row r="8" customFormat="1" ht="28" customHeight="1" spans="1:17">
      <c r="A8" s="16">
        <v>4</v>
      </c>
      <c r="B8" s="17" t="s">
        <v>34</v>
      </c>
      <c r="C8" s="17"/>
      <c r="D8" s="21"/>
      <c r="E8" s="16"/>
      <c r="F8" s="22"/>
      <c r="G8" s="19">
        <v>5056162.60968641</v>
      </c>
      <c r="H8" s="20">
        <v>6675632.61</v>
      </c>
      <c r="I8" s="40">
        <v>0.85</v>
      </c>
      <c r="J8" s="20">
        <f t="shared" si="0"/>
        <v>618125.10881359</v>
      </c>
      <c r="K8" s="41"/>
      <c r="L8" s="42"/>
      <c r="M8" s="20"/>
      <c r="N8" s="20"/>
      <c r="O8" s="16"/>
      <c r="Q8" s="55"/>
    </row>
    <row r="9" customFormat="1" ht="24" customHeight="1" spans="1:17">
      <c r="A9" s="16">
        <v>5</v>
      </c>
      <c r="B9" s="17" t="s">
        <v>35</v>
      </c>
      <c r="C9" s="17"/>
      <c r="D9" s="21"/>
      <c r="E9" s="16"/>
      <c r="F9" s="22"/>
      <c r="G9" s="19">
        <v>5853035.95342162</v>
      </c>
      <c r="H9" s="20">
        <v>8033544.35</v>
      </c>
      <c r="I9" s="40">
        <v>0.85</v>
      </c>
      <c r="J9" s="20">
        <f t="shared" si="0"/>
        <v>975476.74407838</v>
      </c>
      <c r="K9" s="41"/>
      <c r="L9" s="42"/>
      <c r="M9" s="20"/>
      <c r="N9" s="20"/>
      <c r="O9" s="16"/>
      <c r="Q9" s="55"/>
    </row>
    <row r="10" customFormat="1" ht="24" customHeight="1" spans="1:17">
      <c r="A10" s="16">
        <v>6</v>
      </c>
      <c r="B10" s="17" t="s">
        <v>36</v>
      </c>
      <c r="C10" s="17"/>
      <c r="D10" s="21"/>
      <c r="E10" s="16"/>
      <c r="F10" s="22"/>
      <c r="G10" s="19">
        <v>6717764.19275744</v>
      </c>
      <c r="H10" s="20">
        <v>8852086.54</v>
      </c>
      <c r="I10" s="40">
        <v>0.85</v>
      </c>
      <c r="J10" s="20">
        <f t="shared" si="0"/>
        <v>806509.36624256</v>
      </c>
      <c r="K10" s="41"/>
      <c r="L10" s="42"/>
      <c r="M10" s="20"/>
      <c r="N10" s="20"/>
      <c r="O10" s="16"/>
      <c r="Q10" s="55"/>
    </row>
    <row r="11" customFormat="1" ht="18.95" customHeight="1" spans="1:17">
      <c r="A11" s="16">
        <v>7</v>
      </c>
      <c r="B11" s="17" t="s">
        <v>37</v>
      </c>
      <c r="C11" s="17"/>
      <c r="D11" s="17"/>
      <c r="E11" s="16"/>
      <c r="F11" s="22"/>
      <c r="G11" s="19">
        <v>6822665.93151349</v>
      </c>
      <c r="H11" s="20">
        <v>8302439.24</v>
      </c>
      <c r="I11" s="40">
        <v>0.85</v>
      </c>
      <c r="J11" s="20">
        <f t="shared" si="0"/>
        <v>234407.42248651</v>
      </c>
      <c r="K11" s="41"/>
      <c r="L11" s="42"/>
      <c r="M11" s="20"/>
      <c r="N11" s="20"/>
      <c r="O11" s="16"/>
      <c r="Q11" s="55"/>
    </row>
    <row r="12" customFormat="1" ht="18.95" customHeight="1" spans="1:17">
      <c r="A12" s="16">
        <v>8</v>
      </c>
      <c r="B12" s="17" t="s">
        <v>38</v>
      </c>
      <c r="C12" s="17"/>
      <c r="D12" s="17"/>
      <c r="E12" s="16"/>
      <c r="F12" s="22"/>
      <c r="G12" s="19">
        <v>5833019.83221175</v>
      </c>
      <c r="H12" s="20">
        <v>7679176.54</v>
      </c>
      <c r="I12" s="40">
        <v>0.85</v>
      </c>
      <c r="J12" s="20">
        <f t="shared" si="0"/>
        <v>694280.22678825</v>
      </c>
      <c r="K12" s="41"/>
      <c r="L12" s="42"/>
      <c r="M12" s="20"/>
      <c r="N12" s="20"/>
      <c r="O12" s="16"/>
      <c r="Q12" s="55"/>
    </row>
    <row r="13" customFormat="1" ht="18.95" customHeight="1" spans="1:17">
      <c r="A13" s="16">
        <v>9</v>
      </c>
      <c r="B13" s="17" t="s">
        <v>39</v>
      </c>
      <c r="C13" s="17"/>
      <c r="D13" s="17"/>
      <c r="E13" s="16"/>
      <c r="F13" s="22"/>
      <c r="G13" s="19">
        <v>5666329.01295312</v>
      </c>
      <c r="H13" s="20">
        <v>7825904.69</v>
      </c>
      <c r="I13" s="40">
        <v>0.85</v>
      </c>
      <c r="J13" s="20">
        <f t="shared" si="0"/>
        <v>985689.97354688</v>
      </c>
      <c r="K13" s="41"/>
      <c r="L13" s="42"/>
      <c r="M13" s="20"/>
      <c r="N13" s="20"/>
      <c r="O13" s="16"/>
      <c r="Q13" s="55"/>
    </row>
    <row r="14" customFormat="1" ht="18.95" customHeight="1" spans="1:17">
      <c r="A14" s="16">
        <v>10</v>
      </c>
      <c r="B14" s="17" t="s">
        <v>40</v>
      </c>
      <c r="C14" s="17"/>
      <c r="D14" s="17"/>
      <c r="E14" s="16"/>
      <c r="F14" s="22"/>
      <c r="G14" s="19">
        <v>6069308.31083668</v>
      </c>
      <c r="H14" s="20">
        <v>8214183.13</v>
      </c>
      <c r="I14" s="40">
        <v>0.85</v>
      </c>
      <c r="J14" s="20">
        <f t="shared" si="0"/>
        <v>912747.349663319</v>
      </c>
      <c r="K14" s="41"/>
      <c r="L14" s="42"/>
      <c r="M14" s="20"/>
      <c r="N14" s="20"/>
      <c r="O14" s="16"/>
      <c r="Q14" s="55"/>
    </row>
    <row r="15" s="3" customFormat="1" ht="18.95" customHeight="1" spans="1:15">
      <c r="A15" s="16">
        <v>11</v>
      </c>
      <c r="B15" s="23" t="s">
        <v>41</v>
      </c>
      <c r="C15" s="23"/>
      <c r="D15" s="23"/>
      <c r="E15" s="24"/>
      <c r="F15" s="25"/>
      <c r="G15" s="26">
        <f>SUM(G5:G14)</f>
        <v>61997275.6923511</v>
      </c>
      <c r="H15" s="26"/>
      <c r="I15" s="43"/>
      <c r="J15" s="44">
        <f>SUM(J5:J14)</f>
        <v>7747348.78914884</v>
      </c>
      <c r="K15" s="26"/>
      <c r="L15" s="45"/>
      <c r="M15" s="26" t="s">
        <v>42</v>
      </c>
      <c r="N15" s="26" t="s">
        <v>43</v>
      </c>
      <c r="O15" s="24"/>
    </row>
    <row r="16" ht="18.95" customHeight="1" spans="1:15">
      <c r="A16" s="27"/>
      <c r="B16" s="27" t="s">
        <v>44</v>
      </c>
      <c r="C16" s="27"/>
      <c r="D16" s="27"/>
      <c r="E16" s="27"/>
      <c r="F16" s="28"/>
      <c r="G16" s="27"/>
      <c r="H16" s="27"/>
      <c r="I16" s="27"/>
      <c r="J16" s="27">
        <v>7740000</v>
      </c>
      <c r="K16" s="46"/>
      <c r="L16" s="47"/>
      <c r="M16" s="27"/>
      <c r="N16" s="27"/>
      <c r="O16" s="48" t="s">
        <v>45</v>
      </c>
    </row>
    <row r="17" ht="36" customHeight="1" spans="1:15">
      <c r="A17" s="29" t="s">
        <v>46</v>
      </c>
      <c r="B17" s="29"/>
      <c r="C17" s="29"/>
      <c r="D17" s="29"/>
      <c r="E17" s="29"/>
      <c r="F17" s="30"/>
      <c r="G17" s="29"/>
      <c r="H17" s="29"/>
      <c r="I17" s="29"/>
      <c r="J17" s="29"/>
      <c r="K17" s="49"/>
      <c r="L17" s="30"/>
      <c r="M17" s="29"/>
      <c r="N17" s="29"/>
      <c r="O17" s="29"/>
    </row>
    <row r="18" ht="33" customHeight="1" spans="1:15">
      <c r="A18" s="29" t="s">
        <v>47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ht="26.25" customHeight="1" spans="1:15">
      <c r="A19" s="31"/>
      <c r="B19" s="32"/>
      <c r="C19" s="32"/>
      <c r="D19" s="32"/>
      <c r="E19" s="32"/>
      <c r="F19" s="33"/>
      <c r="G19" s="34" t="s">
        <v>48</v>
      </c>
      <c r="H19" s="34"/>
      <c r="I19" s="34"/>
      <c r="J19" s="50"/>
      <c r="K19" s="51"/>
      <c r="L19" s="52" t="s">
        <v>49</v>
      </c>
      <c r="M19" s="53"/>
      <c r="N19" s="32"/>
      <c r="O19" s="32"/>
    </row>
    <row r="20" ht="28.5" customHeight="1" spans="1:15">
      <c r="A20" s="31"/>
      <c r="B20" s="32"/>
      <c r="C20" s="32"/>
      <c r="D20" s="32"/>
      <c r="E20" s="32"/>
      <c r="F20" s="33"/>
      <c r="J20" s="32"/>
      <c r="K20" s="54"/>
      <c r="L20" s="33"/>
      <c r="M20" s="32"/>
      <c r="N20" s="32"/>
      <c r="O20" s="32"/>
    </row>
  </sheetData>
  <sheetProtection formatCells="0" insertHyperlinks="0" autoFilter="0"/>
  <mergeCells count="18">
    <mergeCell ref="A1:O1"/>
    <mergeCell ref="F2:G2"/>
    <mergeCell ref="H2:J2"/>
    <mergeCell ref="K2:L2"/>
    <mergeCell ref="B16:E16"/>
    <mergeCell ref="A17:O17"/>
    <mergeCell ref="A18:O18"/>
    <mergeCell ref="G19:I19"/>
    <mergeCell ref="J19:K19"/>
    <mergeCell ref="L19:M19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2023-12-02T01:51:42Z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