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tabRatio="817" activeTab="1"/>
  </bookViews>
  <sheets>
    <sheet name="编制说明" sheetId="15" r:id="rId1"/>
    <sheet name="报价表" sheetId="1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D0">'[1]#REF!'!$D$1542</definedName>
    <definedName name="D00">'[2]#REF!'!$D$1542</definedName>
    <definedName name="D000">'[2]#REF!'!$D$1542</definedName>
    <definedName name="haoi">'[4]3'!$B$6:$G$9</definedName>
    <definedName name="八">'[5]8'!$B$6:$G$9</definedName>
    <definedName name="二">'[5]2'!$B$6:$G$13</definedName>
    <definedName name="附加赛">'[6]#REF!'!$D$1542</definedName>
    <definedName name="哈哈">'[7]#REF!'!$D$1542</definedName>
    <definedName name="好">'[8]#REF!'!$D$1542</definedName>
    <definedName name="呵呵">'[8]#REF!'!$D$1542</definedName>
    <definedName name="九">'[3]7'!$B$6:$G$15</definedName>
    <definedName name="来老">'[9]3'!$B$6:$G$9</definedName>
    <definedName name="六">'[5]6'!$B$6:$G$8</definedName>
    <definedName name="面积合计">'[5]面积合计（藏）'!$B$5:$H$88</definedName>
    <definedName name="你好">'[6]#REF!'!$D$1542</definedName>
    <definedName name="七">'[5]7'!$B$6:$G$15</definedName>
    <definedName name="请打">'[3]投标材料清单 '!$B$5:$J$75</definedName>
    <definedName name="三">'[5]3'!$B$6:$G$9</definedName>
    <definedName name="四">'[5]4'!$B$6:$G$43</definedName>
    <definedName name="投标材料清单">'[5]投标材料清单 '!$B$5:$J$75</definedName>
    <definedName name="五">'[5]5'!$B$6:$G$15</definedName>
    <definedName name="一">'[5]1'!$B$4:$G$7</definedName>
    <definedName name="aa">EVALUATE('[10]6号地给排水'!#REF!)</definedName>
    <definedName name="_cap11">#REF!</definedName>
    <definedName name="cola11">#REF!</definedName>
    <definedName name="fvdsa">#REF!</definedName>
    <definedName name="lap">[11]General!$B$2:$G$9</definedName>
    <definedName name="本页小计">#REF!</definedName>
    <definedName name="本页小计1">#REF!</definedName>
    <definedName name="计算">SUBSTITUTE(text,old_text,new_text,instance_num)</definedName>
    <definedName name="景观计算">EVALUATE('[12]BQ2.1（土建、硬景部分）'!XFD1)</definedName>
    <definedName name="硬景计算">'[12]BQ2.1（土建、硬景部分）'!$D$8</definedName>
    <definedName name="__cap11">#REF!</definedName>
    <definedName name="___PA7">'[13]SW-TEO'!#REF!</definedName>
    <definedName name="___PA8">'[13]SW-TEO'!#REF!</definedName>
    <definedName name="___PD1">'[13]SW-TEO'!#REF!</definedName>
    <definedName name="___PE12">'[13]SW-TEO'!#REF!</definedName>
    <definedName name="___PE13">'[13]SW-TEO'!#REF!</definedName>
    <definedName name="___PE6">'[13]SW-TEO'!#REF!</definedName>
    <definedName name="___PE7">'[13]SW-TEO'!#REF!</definedName>
    <definedName name="___PE8">'[13]SW-TEO'!#REF!</definedName>
    <definedName name="___PE9">'[13]SW-TEO'!#REF!</definedName>
    <definedName name="___PH1">'[13]SW-TEO'!#REF!</definedName>
    <definedName name="___PK1">'[13]SW-TEO'!#REF!</definedName>
    <definedName name="___PK3">'[13]SW-TEO'!#REF!</definedName>
    <definedName name="__PA7">'[13]SW-TEO'!#REF!</definedName>
    <definedName name="__PA8">'[13]SW-TEO'!#REF!</definedName>
    <definedName name="__PD1">'[13]SW-TEO'!#REF!</definedName>
    <definedName name="__PE12">'[13]SW-TEO'!#REF!</definedName>
    <definedName name="__PE13">'[13]SW-TEO'!#REF!</definedName>
    <definedName name="__PE6">'[13]SW-TEO'!#REF!</definedName>
    <definedName name="__PE7">'[13]SW-TEO'!#REF!</definedName>
    <definedName name="__PE8">'[13]SW-TEO'!#REF!</definedName>
    <definedName name="__PE9">'[13]SW-TEO'!#REF!</definedName>
    <definedName name="__PH1">'[13]SW-TEO'!#REF!</definedName>
    <definedName name="__PI1">'[13]SW-TEO'!#REF!</definedName>
    <definedName name="__PK1">'[13]SW-TEO'!#REF!</definedName>
    <definedName name="__PK3">'[13]SW-TEO'!#REF!</definedName>
    <definedName name="_Fill" hidden="1">[14]eqpmad2!#REF!</definedName>
    <definedName name="A">[15]电视监控!#REF!</definedName>
    <definedName name="aiu_bottom">'[16]Financ. Overview'!#REF!</definedName>
    <definedName name="B">[15]电视监控!#REF!</definedName>
    <definedName name="fill" hidden="1">[14]eqpmad2!#REF!</definedName>
    <definedName name="FRC">[17]Main!$C$9</definedName>
    <definedName name="hostfee">'[16]Financ. Overview'!$H$12</definedName>
    <definedName name="hraiu">'[16]Financ. Overview'!#REF!</definedName>
    <definedName name="hraiu_bottom">'[16]Financ. Overview'!#REF!</definedName>
    <definedName name="hvac">'[16]Financ. Overview'!#REF!</definedName>
    <definedName name="HWSheet">1</definedName>
    <definedName name="OS">[18]Open!#REF!</definedName>
    <definedName name="pr_toolbox">[16]Toolbox!$A$3:$I$80</definedName>
    <definedName name="s_c_list">[19]Toolbox!$A$7:$H$969</definedName>
    <definedName name="SCG">'[20]G.1R-Shou COP Gf'!#REF!</definedName>
    <definedName name="sdlfee">'[16]Financ. Overview'!$H$13</definedName>
    <definedName name="solar_ratio">'[21]POWER ASSUMPTIONS'!$H$7</definedName>
    <definedName name="ss7fee">'[16]Financ. Overview'!$H$18</definedName>
    <definedName name="subsfee">'[16]Financ. Overview'!$H$14</definedName>
    <definedName name="toolbox">[21]Toolbox!$C$5:$T$1578</definedName>
    <definedName name="V5.1Fee">'[16]Financ. Overview'!$H$15</definedName>
    <definedName name="Z32_Cost_red">'[16]Financ. Overview'!#REF!</definedName>
    <definedName name="Summary">#REF!</definedName>
    <definedName name="安装">#REF!</definedName>
    <definedName name="保温">[22]模板!#REF!</definedName>
    <definedName name="变配电">[22]模板!#REF!</definedName>
    <definedName name="采购">#REF!</definedName>
    <definedName name="单价0">#REF!</definedName>
    <definedName name="单价1">[23]综合单价表!$E$6</definedName>
    <definedName name="单价10">#REF!</definedName>
    <definedName name="单价100">[23]综合单价表!$E$133</definedName>
    <definedName name="单价101">#REF!</definedName>
    <definedName name="单价102">#REF!</definedName>
    <definedName name="单价103">#REF!</definedName>
    <definedName name="单价104">#REF!</definedName>
    <definedName name="单价105">[23]综合单价表!$E$138</definedName>
    <definedName name="单价106">[23]综合单价表!$E$139</definedName>
    <definedName name="单价107">[23]综合单价表!$E$140</definedName>
    <definedName name="单价108">#REF!</definedName>
    <definedName name="单价109">#REF!</definedName>
    <definedName name="单价11">[23]综合单价表!$E$25</definedName>
    <definedName name="单价110">#REF!</definedName>
    <definedName name="单价111">#REF!</definedName>
    <definedName name="单价112">#REF!</definedName>
    <definedName name="单价113">[23]综合单价表!$E$149</definedName>
    <definedName name="单价114">[23]综合单价表!$E$150</definedName>
    <definedName name="单价115">[23]综合单价表!$E$151</definedName>
    <definedName name="单价116">#REF!</definedName>
    <definedName name="单价117">#REF!</definedName>
    <definedName name="单价118">#REF!</definedName>
    <definedName name="单价119">[23]综合单价表!$E$155</definedName>
    <definedName name="单价12">[23]综合单价表!$E$26</definedName>
    <definedName name="单价120">#REF!</definedName>
    <definedName name="单价121">#REF!</definedName>
    <definedName name="单价122">#REF!</definedName>
    <definedName name="单价123">#REF!</definedName>
    <definedName name="单价124">#REF!</definedName>
    <definedName name="单价125">#REF!</definedName>
    <definedName name="单价126">#REF!</definedName>
    <definedName name="单价127">[23]综合单价表!$E$163</definedName>
    <definedName name="单价128">[23]综合单价表!$E$164</definedName>
    <definedName name="单价129">#REF!</definedName>
    <definedName name="单价13">[23]综合单价表!$E$27</definedName>
    <definedName name="单价130">[23]综合单价表!$E$166</definedName>
    <definedName name="单价131">[23]综合单价表!$E$167</definedName>
    <definedName name="单价132">#REF!</definedName>
    <definedName name="单价133">#REF!</definedName>
    <definedName name="单价134">#REF!</definedName>
    <definedName name="单价135">[23]综合单价表!$E$172</definedName>
    <definedName name="单价136">[23]综合单价表!$E$173</definedName>
    <definedName name="单价137">[23]综合单价表!$E$174</definedName>
    <definedName name="单价138">#REF!</definedName>
    <definedName name="单价139">[23]综合单价表!$E$176</definedName>
    <definedName name="单价14">[23]综合单价表!$E$28</definedName>
    <definedName name="单价140">#REF!</definedName>
    <definedName name="单价141">#REF!</definedName>
    <definedName name="单价142">#REF!</definedName>
    <definedName name="单价143">#REF!</definedName>
    <definedName name="单价144">#REF!</definedName>
    <definedName name="单价145">#REF!</definedName>
    <definedName name="单价146">#REF!</definedName>
    <definedName name="单价147">#REF!</definedName>
    <definedName name="单价148">#REF!</definedName>
    <definedName name="单价149">#REF!</definedName>
    <definedName name="单价15">#REF!</definedName>
    <definedName name="单价150">#REF!</definedName>
    <definedName name="单价151">#REF!</definedName>
    <definedName name="单价152">#REF!</definedName>
    <definedName name="单价153">#REF!</definedName>
    <definedName name="单价154">#REF!</definedName>
    <definedName name="单价155">#REF!</definedName>
    <definedName name="单价156">#REF!</definedName>
    <definedName name="单价157">[23]综合单价表!$E$148</definedName>
    <definedName name="单价158">#REF!</definedName>
    <definedName name="单价159">#REF!</definedName>
    <definedName name="单价16">[23]综合单价表!$E$30</definedName>
    <definedName name="单价160">#REF!</definedName>
    <definedName name="单价161">#REF!</definedName>
    <definedName name="单价162">#REF!</definedName>
    <definedName name="单价163">#REF!</definedName>
    <definedName name="单价164">#REF!</definedName>
    <definedName name="单价165">#REF!</definedName>
    <definedName name="单价166">#REF!</definedName>
    <definedName name="单价167">#REF!</definedName>
    <definedName name="单价168">#REF!</definedName>
    <definedName name="单价169">#REF!</definedName>
    <definedName name="单价17">#REF!</definedName>
    <definedName name="单价170">#REF!</definedName>
    <definedName name="单价171">#REF!</definedName>
    <definedName name="单价172">#REF!</definedName>
    <definedName name="单价173">#REF!</definedName>
    <definedName name="单价174">#REF!</definedName>
    <definedName name="单价175">#REF!</definedName>
    <definedName name="单价176">#REF!</definedName>
    <definedName name="单价177">#REF!</definedName>
    <definedName name="单价178">#REF!</definedName>
    <definedName name="单价179">#REF!</definedName>
    <definedName name="单价18">[23]综合单价表!$E$32</definedName>
    <definedName name="单价180">#REF!</definedName>
    <definedName name="单价181">#REF!</definedName>
    <definedName name="单价182">#REF!</definedName>
    <definedName name="单价183">#REF!</definedName>
    <definedName name="单价184">#REF!</definedName>
    <definedName name="单价185">#REF!</definedName>
    <definedName name="单价186">#REF!</definedName>
    <definedName name="单价187">#REF!</definedName>
    <definedName name="单价188">#REF!</definedName>
    <definedName name="单价189">#REF!</definedName>
    <definedName name="单价19">[23]综合单价表!$E$33</definedName>
    <definedName name="单价190">#REF!</definedName>
    <definedName name="单价191">#REF!</definedName>
    <definedName name="单价192">#REF!</definedName>
    <definedName name="单价193">#REF!</definedName>
    <definedName name="单价194">#REF!</definedName>
    <definedName name="单价195">#REF!</definedName>
    <definedName name="单价196">#REF!</definedName>
    <definedName name="单价197">#REF!</definedName>
    <definedName name="单价198">#REF!</definedName>
    <definedName name="单价199">#REF!</definedName>
    <definedName name="单价2">[23]综合单价表!$E$7</definedName>
    <definedName name="单价20">[23]综合单价表!$E$34</definedName>
    <definedName name="单价200">#REF!</definedName>
    <definedName name="单价201">#REF!</definedName>
    <definedName name="单价202">#REF!</definedName>
    <definedName name="单价203">#REF!</definedName>
    <definedName name="单价204">#REF!</definedName>
    <definedName name="单价205">#REF!</definedName>
    <definedName name="单价206">#REF!</definedName>
    <definedName name="单价207">#REF!</definedName>
    <definedName name="单价208">#REF!</definedName>
    <definedName name="单价209">#REF!</definedName>
    <definedName name="单价21">#REF!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2">[23]综合单价表!$E$37</definedName>
    <definedName name="单价23">[23]综合单价表!$E$38</definedName>
    <definedName name="单价24">[23]综合单价表!$E$39</definedName>
    <definedName name="单价25">#REF!</definedName>
    <definedName name="单价26">[23]综合单价表!$E$43</definedName>
    <definedName name="单价27">[23]综合单价表!$E$44</definedName>
    <definedName name="单价28">[23]综合单价表!$E$45</definedName>
    <definedName name="单价29">[23]综合单价表!$E$46</definedName>
    <definedName name="单价3">#REF!</definedName>
    <definedName name="单价30">[23]综合单价表!$E$48</definedName>
    <definedName name="单价31">#REF!</definedName>
    <definedName name="单价32">[23]综合单价表!$E$52</definedName>
    <definedName name="单价33">[23]综合单价表!$E$53</definedName>
    <definedName name="单价34">[23]综合单价表!$E$54</definedName>
    <definedName name="单价35">[23]综合单价表!$E$55</definedName>
    <definedName name="单价36">#REF!</definedName>
    <definedName name="单价37">[23]综合单价表!$E$57</definedName>
    <definedName name="单价38">#REF!</definedName>
    <definedName name="单价39">[23]综合单价表!$E$59</definedName>
    <definedName name="单价4">[23]综合单价表!$E$14</definedName>
    <definedName name="单价40">[23]综合单价表!$E$60</definedName>
    <definedName name="单价41">#REF!</definedName>
    <definedName name="单价42">[23]综合单价表!$E$62</definedName>
    <definedName name="单价43">#REF!</definedName>
    <definedName name="单价44">#REF!</definedName>
    <definedName name="单价45">#REF!</definedName>
    <definedName name="单价46">#REF!</definedName>
    <definedName name="单价47">#REF!</definedName>
    <definedName name="单价48">#REF!</definedName>
    <definedName name="单价49">#REF!</definedName>
    <definedName name="单价5">[23]综合单价表!$E$16</definedName>
    <definedName name="单价50">#REF!</definedName>
    <definedName name="单价51">#REF!</definedName>
    <definedName name="单价52">#REF!</definedName>
    <definedName name="单价53">#REF!</definedName>
    <definedName name="单价54">[23]综合单价表!$E$76</definedName>
    <definedName name="单价55">[23]综合单价表!$E$77</definedName>
    <definedName name="单价56">[23]综合单价表!$E$80</definedName>
    <definedName name="单价57">[23]综合单价表!$E$81</definedName>
    <definedName name="单价58">[23]综合单价表!$E$82</definedName>
    <definedName name="单价59">#REF!</definedName>
    <definedName name="单价6">[23]综合单价表!$E$17</definedName>
    <definedName name="单价60">#REF!</definedName>
    <definedName name="单价61">[23]综合单价表!$E$85</definedName>
    <definedName name="单价62">[23]综合单价表!$E$86</definedName>
    <definedName name="单价63">[23]综合单价表!$E$92</definedName>
    <definedName name="单价64">[23]综合单价表!$E$93</definedName>
    <definedName name="单价65">#REF!</definedName>
    <definedName name="单价66">#REF!</definedName>
    <definedName name="单价67">#REF!</definedName>
    <definedName name="单价68">#REF!</definedName>
    <definedName name="单价69">#REF!</definedName>
    <definedName name="单价7">[23]综合单价表!$E$20</definedName>
    <definedName name="单价70">#REF!</definedName>
    <definedName name="单价71">#REF!</definedName>
    <definedName name="单价72">#REF!</definedName>
    <definedName name="单价73">[23]综合单价表!$E$103</definedName>
    <definedName name="单价74">[23]综合单价表!$E$104</definedName>
    <definedName name="单价75">[23]综合单价表!$E$105</definedName>
    <definedName name="单价76">[23]综合单价表!$E$106</definedName>
    <definedName name="单价77">[23]综合单价表!$E$107</definedName>
    <definedName name="单价78">[23]综合单价表!$E$108</definedName>
    <definedName name="单价79">[23]综合单价表!$E$110</definedName>
    <definedName name="单价8">[23]综合单价表!$E$21</definedName>
    <definedName name="单价80">[23]综合单价表!$E$111</definedName>
    <definedName name="单价81">[23]综合单价表!$E$112</definedName>
    <definedName name="单价82">[23]综合单价表!$E$113</definedName>
    <definedName name="单价83">#REF!</definedName>
    <definedName name="单价84">#REF!</definedName>
    <definedName name="单价85">[23]综合单价表!$E$116</definedName>
    <definedName name="单价86">[23]综合单价表!$E$117</definedName>
    <definedName name="单价87">[23]综合单价表!$E$119</definedName>
    <definedName name="单价88">#REF!</definedName>
    <definedName name="单价89">[23]综合单价表!$E$121</definedName>
    <definedName name="单价9">#REF!</definedName>
    <definedName name="单价90">[23]综合单价表!$E$122</definedName>
    <definedName name="单价91">#REF!</definedName>
    <definedName name="单价92">#REF!</definedName>
    <definedName name="单价93">[23]综合单价表!$E$126</definedName>
    <definedName name="单价94">[23]综合单价表!$E$127</definedName>
    <definedName name="单价95">[23]综合单价表!$E$128</definedName>
    <definedName name="单价96">[23]综合单价表!$E$129</definedName>
    <definedName name="单价97">[23]综合单价表!$E$130</definedName>
    <definedName name="单价98">[23]综合单价表!$E$131</definedName>
    <definedName name="单价99">[23]综合单价表!$E$132</definedName>
    <definedName name="地面">[22]模板!#REF!</definedName>
    <definedName name="电">#REF!</definedName>
    <definedName name="电气安装">[22]模板!#REF!</definedName>
    <definedName name="防水">[22]模板!#REF!</definedName>
    <definedName name="风">#REF!</definedName>
    <definedName name="给排水">[22]模板!#REF!</definedName>
    <definedName name="机电设备">[22]模板!#REF!</definedName>
    <definedName name="集中采购">#REF!</definedName>
    <definedName name="价差">#REF!</definedName>
    <definedName name="建筑">[22]模板!#REF!</definedName>
    <definedName name="建筑装饰">[22]模板!#REF!</definedName>
    <definedName name="脚手">[22]模板!#REF!</definedName>
    <definedName name="金属">[22]模板!#REF!</definedName>
    <definedName name="煤气">[22]模板!#REF!</definedName>
    <definedName name="面积">#REF!</definedName>
    <definedName name="砌筑">[22]模板!#REF!</definedName>
    <definedName name="墙">[22]模板!#REF!</definedName>
    <definedName name="弱电智能化">[22]模板!#REF!</definedName>
    <definedName name="水">#REF!</definedName>
    <definedName name="天棚">[22]模板!#REF!</definedName>
    <definedName name="通风空调">[22]模板!#REF!</definedName>
    <definedName name="砼">[22]模板!#REF!</definedName>
    <definedName name="涂料">[22]模板!#REF!</definedName>
    <definedName name="土方">[22]模板!#REF!</definedName>
    <definedName name="屋面">[22]模板!#REF!</definedName>
    <definedName name="消防">#REF!</definedName>
    <definedName name="主体">[22]模板!#REF!</definedName>
    <definedName name="桩">[22]模板!#REF!</definedName>
    <definedName name="装饰">[22]模板!#REF!</definedName>
    <definedName name="总措施">[24]总措施项目!$G$11</definedName>
    <definedName name="总措施项目">#REF!</definedName>
    <definedName name="print_tiltes">#REF!</definedName>
    <definedName name="ptint_titles">[25]汇总表!#REF!</definedName>
    <definedName name="玻璃损耗">[26]材料清单!#REF!</definedName>
    <definedName name="钢材损耗">[26]材料清单!#REF!</definedName>
    <definedName name="胶损耗">[26]材料清单!#REF!</definedName>
    <definedName name="铝材损耗">[26]材料清单!#REF!</definedName>
    <definedName name="____ngk1109" hidden="1">{#N/A,#N/A,FALSE,"估價單  (3)"}</definedName>
    <definedName name="___ngk1109" hidden="1">{#N/A,#N/A,FALSE,"估價單  (3)"}</definedName>
    <definedName name="__ngk1109" hidden="1">{#N/A,#N/A,FALSE,"估價單  (3)"}</definedName>
    <definedName name="__xlfn.BAHTTEXT" hidden="1">#NAME?</definedName>
    <definedName name="_ngk1109" hidden="1">{#N/A,#N/A,FALSE,"估價單  (3)"}</definedName>
    <definedName name="abc" hidden="1">{#N/A,#N/A,FALSE,"估價單  (3)"}</definedName>
    <definedName name="NGK" hidden="1">{#N/A,#N/A,FALSE,"估價單  (3)"}</definedName>
    <definedName name="_xlnm.Print_Titles" hidden="1">#REF!</definedName>
    <definedName name="wrn.TEST." hidden="1">{#N/A,#N/A,FALSE,"估價單  (3)"}</definedName>
    <definedName name="XLRPARAMS_GCMC" hidden="1">[27]XLR_NoRangeSheet!$B$6</definedName>
    <definedName name="估價單" hidden="1">{#N/A,#N/A,FALSE,"估價單  (3)"}</definedName>
    <definedName name="저층부공내역" hidden="1">{#N/A,#N/A,FALSE,"估價單  (3)"}</definedName>
    <definedName name="저층부금액" hidden="1">{#N/A,#N/A,FALSE,"估價單  (3)"}</definedName>
    <definedName name="저층부금액1" hidden="1">{#N/A,#N/A,FALSE,"估價單  (3)"}</definedName>
    <definedName name="AS">#REF!</definedName>
    <definedName name="u">#REF!</definedName>
    <definedName name="钢12">#REF!</definedName>
    <definedName name="钢3">#REF!</definedName>
    <definedName name="矩柱模">#REF!</definedName>
    <definedName name="聚氨酯">#REF!</definedName>
    <definedName name="梁模">#REF!</definedName>
    <definedName name="零星模">#REF!</definedName>
    <definedName name="墙200模">#REF!</definedName>
    <definedName name="墙500模">#REF!</definedName>
    <definedName name="人工挖土">#REF!</definedName>
    <definedName name="天沟">#REF!</definedName>
    <definedName name="砼10">#REF!</definedName>
    <definedName name="砼15">#REF!</definedName>
    <definedName name="砼20">#REF!</definedName>
    <definedName name="砼25">#REF!</definedName>
    <definedName name="砼30">#REF!</definedName>
    <definedName name="砼35">#REF!</definedName>
    <definedName name="砼40">#REF!</definedName>
    <definedName name="砼45">#REF!</definedName>
    <definedName name="砼50">#REF!</definedName>
    <definedName name="砼55">#REF!</definedName>
    <definedName name="砼浇">#REF!</definedName>
    <definedName name="外面砖">#REF!</definedName>
    <definedName name="外涂">#REF!</definedName>
    <definedName name="异柱模">#REF!</definedName>
    <definedName name="桩模">#REF!</definedName>
    <definedName name="text">SUBSTITUTE(SUBSTITUTE(SUBSTITUTE(#REF!,"[","+n("""),"]",""")")," ","")</definedName>
    <definedName name="x">EVALUATE(LEFT(text,_______________num1))+IF(_______________num2&gt;0,EVALUATE(text2))+IF(_______________num3&gt;0,EVALUATE(text3))</definedName>
    <definedName name="___________________num031">IF(ISERROR(FIND(")+",Text03,230)),LEN(Text03),FIND(")+",Text03,230))</definedName>
    <definedName name="___________________num032">IF(ISERROR(FIND(")+",text03_1,230)),LEN(text03_1),FIND(")+",text03_1,230))</definedName>
    <definedName name="___________________NUM0321">IF(ISERROR(FIND(")+",text03_1,230)),LEN(text03_1),FIND(")+",text03_1,230))</definedName>
    <definedName name="___________________num033">IF(ISERROR(FIND(")+",text03_2,230)),LEN(text03_2),FIND(")+",text03_2,230))</definedName>
    <definedName name="___________________num1">IF(ISERROR(FIND(")+",text,230)),LEN(text),FIND(")+",text,230))</definedName>
    <definedName name="___________________num2">IF(ISERROR(FIND(")+",text_1,230)),LEN(text_1),FIND(")+",text_1,230))</definedName>
    <definedName name="___________________num3">IF(ISERROR(FIND(")+",text_2,230)),LEN(text_2),FIND(")+",text_2,230))</definedName>
    <definedName name="__________________num031">IF(ISERROR(FIND(")+",Text03,230)),LEN(Text03),FIND(")+",Text03,230))</definedName>
    <definedName name="__________________num032">IF(ISERROR(FIND(")+",text03_1,230)),LEN(text03_1),FIND(")+",text03_1,230))</definedName>
    <definedName name="__________________NUM0321">IF(ISERROR(FIND(")+",text03_1,230)),LEN(text03_1),FIND(")+",text03_1,230))</definedName>
    <definedName name="__________________num033">IF(ISERROR(FIND(")+",text03_2,230)),LEN(text03_2),FIND(")+",text03_2,230))</definedName>
    <definedName name="__________________num1">IF(ISERROR(FIND(")+",text,230)),LEN(text),FIND(")+",text,230))</definedName>
    <definedName name="__________________num2">IF(ISERROR(FIND(")+",text_1,230)),LEN(text_1),FIND(")+",text_1,230))</definedName>
    <definedName name="__________________num3">IF(ISERROR(FIND(")+",text_2,230)),LEN(text_2),FIND(")+",text_2,230))</definedName>
    <definedName name="_________________num031">IF(ISERROR(FIND(")+",Text03,230)),LEN(Text03),FIND(")+",Text03,230))</definedName>
    <definedName name="_________________num032">IF(ISERROR(FIND(")+",text03_1,230)),LEN(text03_1),FIND(")+",text03_1,230))</definedName>
    <definedName name="_________________NUM0321">IF(ISERROR(FIND(")+",text03_1,230)),LEN(text03_1),FIND(")+",text03_1,230))</definedName>
    <definedName name="_________________num033">IF(ISERROR(FIND(")+",text03_2,230)),LEN(text03_2),FIND(")+",text03_2,230))</definedName>
    <definedName name="_________________num1">IF(ISERROR(FIND(")+",text,230)),LEN(text),FIND(")+",text,230))</definedName>
    <definedName name="_________________num2">IF(ISERROR(FIND(")+",text_1,230)),LEN(text_1),FIND(")+",text_1,230))</definedName>
    <definedName name="_________________num3">IF(ISERROR(FIND(")+",text_2,230)),LEN(text_2),FIND(")+",text_2,230))</definedName>
    <definedName name="________________num031">IF(ISERROR(FIND(")+",[29]!Text03,230)),LEN([29]!Text03),FIND(")+",[29]!Text03,230))</definedName>
    <definedName name="________________num032">IF(ISERROR(FIND(")+",[29]!text03_1,230)),LEN([29]!text03_1),FIND(")+",[29]!text03_1,230))</definedName>
    <definedName name="________________NUM0321">IF(ISERROR(FIND(")+",[29]!text03_1,230)),LEN([29]!text03_1),FIND(")+",[29]!text03_1,230))</definedName>
    <definedName name="________________num033">IF(ISERROR(FIND(")+",[29]!text03_2,230)),LEN([29]!text03_2),FIND(")+",[29]!text03_2,230))</definedName>
    <definedName name="________________num1">IF(ISERROR(FIND(")+",[29]!Text,230)),LEN([29]!Text),FIND(")+",[29]!Text,230))</definedName>
    <definedName name="________________num2">IF(ISERROR(FIND(")+",[29]!text_1,230)),LEN([29]!text_1),FIND(")+",[29]!text_1,230))</definedName>
    <definedName name="________________num3">IF(ISERROR(FIND(")+",[29]!text_2,230)),LEN([29]!text_2),FIND(")+",[29]!text_2,230))</definedName>
    <definedName name="_______________num031">IF(ISERROR(FIND(")+",Text03,230)),LEN(Text03),FIND(")+",Text03,230))</definedName>
    <definedName name="_______________num032">IF(ISERROR(FIND(")+",text03_1,230)),LEN(text03_1),FIND(")+",text03_1,230))</definedName>
    <definedName name="_______________NUM0321">IF(ISERROR(FIND(")+",text03_1,230)),LEN(text03_1),FIND(")+",text03_1,230))</definedName>
    <definedName name="_______________num033">IF(ISERROR(FIND(")+",text03_2,230)),LEN(text03_2),FIND(")+",text03_2,230))</definedName>
    <definedName name="_______________num1">IF(ISERROR(FIND(")+",text,230)),LEN(text),FIND(")+",text,230))</definedName>
    <definedName name="_______________num2">IF(ISERROR(FIND(")+",text_1,230)),LEN(text_1),FIND(")+",text_1,230))</definedName>
    <definedName name="_______________num3">IF(ISERROR(FIND(")+",text_2,230)),LEN(text_2),FIND(")+",text_2,230))</definedName>
    <definedName name="___________num031">IF(ISERROR(FIND(")+",Text03,230)),LEN(Text03),FIND(")+",Text03,230))</definedName>
    <definedName name="___________num032">IF(ISERROR(FIND(")+",text03_1,230)),LEN(text03_1),FIND(")+",text03_1,230))</definedName>
    <definedName name="___________NUM0321">IF(ISERROR(FIND(")+",text03_1,230)),LEN(text03_1),FIND(")+",text03_1,230))</definedName>
    <definedName name="___________num033">IF(ISERROR(FIND(")+",text03_2,230)),LEN(text03_2),FIND(")+",text03_2,230))</definedName>
    <definedName name="___________num1">IF(ISERROR(FIND(")+",text,230)),LEN(text),FIND(")+",text,230))</definedName>
    <definedName name="___________num2">IF(ISERROR(FIND(")+",text_1,230)),LEN(text_1),FIND(")+",text_1,230))</definedName>
    <definedName name="___________num3">IF(ISERROR(FIND(")+",text_2,230)),LEN(text_2),FIND(")+",text_2,230))</definedName>
    <definedName name="__________num031">IF(ISERROR(FIND(")+",Text03,230)),LEN(Text03),FIND(")+",Text03,230))</definedName>
    <definedName name="__________num032">IF(ISERROR(FIND(")+",text03_1,230)),LEN(text03_1),FIND(")+",text03_1,230))</definedName>
    <definedName name="__________NUM0321">IF(ISERROR(FIND(")+",text03_1,230)),LEN(text03_1),FIND(")+",text03_1,230))</definedName>
    <definedName name="__________num033">IF(ISERROR(FIND(")+",text03_2,230)),LEN(text03_2),FIND(")+",text03_2,230))</definedName>
    <definedName name="__________num1">IF(ISERROR(FIND(")+",text,230)),LEN(text),FIND(")+",text,230))</definedName>
    <definedName name="__________num2">IF(ISERROR(FIND(")+",text_1,230)),LEN(text_1),FIND(")+",text_1,230))</definedName>
    <definedName name="__________num3">IF(ISERROR(FIND(")+",text_2,230)),LEN(text_2),FIND(")+",text_2,230))</definedName>
    <definedName name="_________num031">IF(ISERROR(FIND(")+",Text03,230)),LEN(Text03),FIND(")+",Text03,230))</definedName>
    <definedName name="_________num032">IF(ISERROR(FIND(")+",text03_1,230)),LEN(text03_1),FIND(")+",text03_1,230))</definedName>
    <definedName name="_________NUM0321">IF(ISERROR(FIND(")+",text03_1,230)),LEN(text03_1),FIND(")+",text03_1,230))</definedName>
    <definedName name="_________num033">IF(ISERROR(FIND(")+",text03_2,230)),LEN(text03_2),FIND(")+",text03_2,230))</definedName>
    <definedName name="_________num1">IF(ISERROR(FIND(")+",text,230)),LEN(text),FIND(")+",text,230))</definedName>
    <definedName name="_________num2">IF(ISERROR(FIND(")+",text_1,230)),LEN(text_1),FIND(")+",text_1,230))</definedName>
    <definedName name="_________num3">IF(ISERROR(FIND(")+",text_2,230)),LEN(text_2),FIND(")+",text_2,230))</definedName>
    <definedName name="________num031">IF(ISERROR(FIND(")+",Text03,230)),LEN(Text03),FIND(")+",Text03,230))</definedName>
    <definedName name="________num032">IF(ISERROR(FIND(")+",text03_1,230)),LEN(text03_1),FIND(")+",text03_1,230))</definedName>
    <definedName name="________NUM0321">IF(ISERROR(FIND(")+",text03_1,230)),LEN(text03_1),FIND(")+",text03_1,230))</definedName>
    <definedName name="________num033">IF(ISERROR(FIND(")+",text03_2,230)),LEN(text03_2),FIND(")+",text03_2,230))</definedName>
    <definedName name="________num1">IF(ISERROR(FIND(")+",text,230)),LEN(text),FIND(")+",text,230))</definedName>
    <definedName name="________num2">IF(ISERROR(FIND(")+",text_1,230)),LEN(text_1),FIND(")+",text_1,230))</definedName>
    <definedName name="________num3">IF(ISERROR(FIND(")+",text_2,230)),LEN(text_2),FIND(")+",text_2,230))</definedName>
    <definedName name="_______num031">IF(ISERROR(FIND(")+",Text03,230)),LEN(Text03),FIND(")+",Text03,230))</definedName>
    <definedName name="_______num032">IF(ISERROR(FIND(")+",text03_1,230)),LEN(text03_1),FIND(")+",text03_1,230))</definedName>
    <definedName name="_______NUM0321">IF(ISERROR(FIND(")+",text03_1,230)),LEN(text03_1),FIND(")+",text03_1,230))</definedName>
    <definedName name="_______num033">IF(ISERROR(FIND(")+",text03_2,230)),LEN(text03_2),FIND(")+",text03_2,230))</definedName>
    <definedName name="_______num1">IF(ISERROR(FIND(")+",text,230)),LEN(text),FIND(")+",text,230))</definedName>
    <definedName name="_______num2">IF(ISERROR(FIND(")+",text_1,230)),LEN(text_1),FIND(")+",text_1,230))</definedName>
    <definedName name="_______num3">IF(ISERROR(FIND(")+",text_2,230)),LEN(text_2),FIND(")+",text_2,230))</definedName>
    <definedName name="______num031">IF(ISERROR(FIND(")+",Text03,230)),LEN(Text03),FIND(")+",Text03,230))</definedName>
    <definedName name="______num032">IF(ISERROR(FIND(")+",text03_1,230)),LEN(text03_1),FIND(")+",text03_1,230))</definedName>
    <definedName name="______NUM0321">IF(ISERROR(FIND(")+",text03_1,230)),LEN(text03_1),FIND(")+",text03_1,230))</definedName>
    <definedName name="______num033">IF(ISERROR(FIND(")+",text03_2,230)),LEN(text03_2),FIND(")+",text03_2,230))</definedName>
    <definedName name="______num1">IF(ISERROR(FIND(")+",text,230)),LEN(text),FIND(")+",text,230))</definedName>
    <definedName name="______num2">IF(ISERROR(FIND(")+",text_1,230)),LEN(text_1),FIND(")+",text_1,230))</definedName>
    <definedName name="______num3">IF(ISERROR(FIND(")+",text_2,230)),LEN(text_2),FIND(")+",text_2,230))</definedName>
    <definedName name="_____BTG1">#REF!</definedName>
    <definedName name="_____BTG2">#REF!</definedName>
    <definedName name="_____BYC0721">[30]报价细目表!$M$228</definedName>
    <definedName name="_____BYC0723">[30]报价细目表!$M$227</definedName>
    <definedName name="_____BYC1121">[30]报价细目表!$M$224</definedName>
    <definedName name="_____BYC1320">[30]报价细目表!$M$223</definedName>
    <definedName name="_____BYC1323">[30]报价细目表!$M$222</definedName>
    <definedName name="_____BYC1420">[30]报价细目表!$M$220</definedName>
    <definedName name="_____BYC1421">[30]报价细目表!$M$219</definedName>
    <definedName name="_____BYC1423">[30]报价细目表!$M$218</definedName>
    <definedName name="_____BYC1621">[30]报价细目表!$M$216</definedName>
    <definedName name="_____BYC1653">[30]报价细目表!$M$214</definedName>
    <definedName name="_____BYC1820">[30]报价细目表!$M$210</definedName>
    <definedName name="_____BYC1823">[30]报价细目表!$M$209</definedName>
    <definedName name="_____BYC1853">[30]报价细目表!$M$208</definedName>
    <definedName name="_____BYC1920">[30]报价细目表!$M$207</definedName>
    <definedName name="_____BYC1923">[30]报价细目表!$M$206</definedName>
    <definedName name="_____BYC1953">[30]报价细目表!$M$205</definedName>
    <definedName name="_____BYC2123">[30]报价细目表!$M$201</definedName>
    <definedName name="_____LC0720">[30]报价细目表!$M$121</definedName>
    <definedName name="_____LC0723">[30]报价细目表!$M$119</definedName>
    <definedName name="_____LC0820">[30]报价细目表!$M$118</definedName>
    <definedName name="_____LC0821">[30]报价细目表!$M$117</definedName>
    <definedName name="_____LC0823">[30]报价细目表!$M$115</definedName>
    <definedName name="_____LC0826">[30]报价细目表!$M$114</definedName>
    <definedName name="_____LC0836">[30]报价细目表!$M$113</definedName>
    <definedName name="_____LC0926">[30]报价细目表!$M$127</definedName>
    <definedName name="_____LC0936">[30]报价细目表!$M$126</definedName>
    <definedName name="_____LC1020">[30]报价细目表!$M$107</definedName>
    <definedName name="_____LC1021">[30]报价细目表!$M$106</definedName>
    <definedName name="_____LC1023">[30]报价细目表!$M$105</definedName>
    <definedName name="_____LC1025">[30]报价细目表!$M$125</definedName>
    <definedName name="_____LC1336">[30]报价细目表!$M$99</definedName>
    <definedName name="_____LC1420">[30]报价细目表!$M$97</definedName>
    <definedName name="_____LC1421">[30]报价细目表!$M$96</definedName>
    <definedName name="_____LC1423">[30]报价细目表!$M$95</definedName>
    <definedName name="_____LC1436">[30]报价细目表!$M$94</definedName>
    <definedName name="_____LC1520">[30]报价细目表!$M$93</definedName>
    <definedName name="_____LC1523">[30]报价细目表!$M$92</definedName>
    <definedName name="_____LC1620">[30]报价细目表!$M$85</definedName>
    <definedName name="_____LC1621">[30]报价细目表!$M$83</definedName>
    <definedName name="_____LC1623">[30]报价细目表!$M$82</definedName>
    <definedName name="_____LC1636">[30]报价细目表!$M$78</definedName>
    <definedName name="_____LC1653">[30]报价细目表!$M$75</definedName>
    <definedName name="_____LC1820">[30]报价细目表!$M$74</definedName>
    <definedName name="_____LC1821">[30]报价细目表!$M$72</definedName>
    <definedName name="_____LC1823">[30]报价细目表!$M$71</definedName>
    <definedName name="_____LC1836">[30]报价细目表!$M$69</definedName>
    <definedName name="_____LC1920">[30]报价细目表!$M$65</definedName>
    <definedName name="_____LC1923">[30]报价细目表!$M$64</definedName>
    <definedName name="_____LC1953">[30]报价细目表!$M$63</definedName>
    <definedName name="_____LC2120">[30]报价细目表!$M$62</definedName>
    <definedName name="_____LC2121">[30]报价细目表!$M$61</definedName>
    <definedName name="_____LC2123">[30]报价细目表!$M$60</definedName>
    <definedName name="_____LC2220">[30]报价细目表!$M$59</definedName>
    <definedName name="_____LC2221">[30]报价细目表!$M$57</definedName>
    <definedName name="_____LC2223">[30]报价细目表!$M$55</definedName>
    <definedName name="_____LC2236">[30]报价细目表!$M$53</definedName>
    <definedName name="_____LC2420">[30]报价细目表!$M$50</definedName>
    <definedName name="_____LC2423">[30]报价细目表!$M$46</definedName>
    <definedName name="_____LC2453">[30]报价细目表!$M$44</definedName>
    <definedName name="_____LC2753">[30]报价细目表!$M$41</definedName>
    <definedName name="_____LC2820">[30]报价细目表!$M$40</definedName>
    <definedName name="_____LC2823">[30]报价细目表!$M$39</definedName>
    <definedName name="_____LC3020">[30]报价细目表!$M$33</definedName>
    <definedName name="_____LC3023">[30]报价细目表!$M$32</definedName>
    <definedName name="_____LC3220">[30]报价细目表!$M$31</definedName>
    <definedName name="_____LC3223">[30]报价细目表!$M$30</definedName>
    <definedName name="_____LC3253">[30]报价细目表!$M$29</definedName>
    <definedName name="_____LM0825">[30]报价细目表!$M$190</definedName>
    <definedName name="_____LM1025">[30]报价细目表!$M$188</definedName>
    <definedName name="_____LM1136">[30]报价细目表!$M$185</definedName>
    <definedName name="_____LM1336">[30]报价细目表!$M$181</definedName>
    <definedName name="_____LM1523">[30]报价细目表!$M$177</definedName>
    <definedName name="_____LM1525">[30]报价细目表!$M$176</definedName>
    <definedName name="_____LM1536">[30]报价细目表!$M$175</definedName>
    <definedName name="_____LM1636">[30]报价细目表!$M$168</definedName>
    <definedName name="_____LM2753">[30]报价细目表!$M$165</definedName>
    <definedName name="_____LMC4553">[30]报价细目表!$M$122</definedName>
    <definedName name="_____num031">IF(ISERROR(FIND(")+",Text03,230)),LEN(Text03),FIND(")+",Text03,230))</definedName>
    <definedName name="_____num032">IF(ISERROR(FIND(")+",text03_1,230)),LEN(text03_1),FIND(")+",text03_1,230))</definedName>
    <definedName name="_____NUM0321">IF(ISERROR(FIND(")+",text03_1,230)),LEN(text03_1),FIND(")+",text03_1,230))</definedName>
    <definedName name="_____num033">IF(ISERROR(FIND(")+",text03_2,230)),LEN(text03_2),FIND(")+",text03_2,230))</definedName>
    <definedName name="_____num1">IF(ISERROR(FIND(")+",text,230)),LEN(text),FIND(")+",text,230))</definedName>
    <definedName name="_____num2">IF(ISERROR(FIND(")+",text_1,230)),LEN(text_1),FIND(")+",text_1,230))</definedName>
    <definedName name="_____num3">IF(ISERROR(FIND(")+",text_2,230)),LEN(text_2),FIND(")+",text_2,230))</definedName>
    <definedName name="_____TLC1114">[30]报价细目表!$M$162</definedName>
    <definedName name="_____TLM1725">[30]报价细目表!$M$158</definedName>
    <definedName name="_____TLM1825">[30]报价细目表!$M$157</definedName>
    <definedName name="_____TLM2125">[30]报价细目表!$M$155</definedName>
    <definedName name="_____TLM2136">[30]报价细目表!$M$154</definedName>
    <definedName name="_____TLM2425">[30]报价细目表!$M$152</definedName>
    <definedName name="_____TLM2725">[30]报价细目表!$M$150</definedName>
    <definedName name="_____TLM2825">[30]报价细目表!$M$149</definedName>
    <definedName name="_____TLM3025">[30]报价细目表!$M$146</definedName>
    <definedName name="_____TLM3236">[30]报价细目表!$M$141</definedName>
    <definedName name="_____TLM3725">[30]报价细目表!$M$137</definedName>
    <definedName name="_____TLM4425">[30]报价细目表!$M$136</definedName>
    <definedName name="_____TTG1">[31]before!$C$3:$E$22</definedName>
    <definedName name="_____TTG2">[31]before!$A$3:$J$22</definedName>
    <definedName name="____BTG1">#REF!</definedName>
    <definedName name="____BTG2">#REF!</definedName>
    <definedName name="____BYC0721">[30]报价细目表!$M$228</definedName>
    <definedName name="____BYC0723">[30]报价细目表!$M$227</definedName>
    <definedName name="____BYC1121">[30]报价细目表!$M$224</definedName>
    <definedName name="____BYC1320">[30]报价细目表!$M$223</definedName>
    <definedName name="____BYC1323">[30]报价细目表!$M$222</definedName>
    <definedName name="____BYC1420">[30]报价细目表!$M$220</definedName>
    <definedName name="____BYC1421">[30]报价细目表!$M$219</definedName>
    <definedName name="____BYC1423">[30]报价细目表!$M$218</definedName>
    <definedName name="____BYC1621">[30]报价细目表!$M$216</definedName>
    <definedName name="____BYC1653">[30]报价细目表!$M$214</definedName>
    <definedName name="____BYC1820">[30]报价细目表!$M$210</definedName>
    <definedName name="____BYC1823">[30]报价细目表!$M$209</definedName>
    <definedName name="____BYC1853">[30]报价细目表!$M$208</definedName>
    <definedName name="____BYC1920">[30]报价细目表!$M$207</definedName>
    <definedName name="____BYC1923">[30]报价细目表!$M$206</definedName>
    <definedName name="____BYC1953">[30]报价细目表!$M$205</definedName>
    <definedName name="____BYC2123">[30]报价细目表!$M$201</definedName>
    <definedName name="____LC0720">[30]报价细目表!$M$121</definedName>
    <definedName name="____LC0723">[30]报价细目表!$M$119</definedName>
    <definedName name="____LC0820">[30]报价细目表!$M$118</definedName>
    <definedName name="____LC0821">[30]报价细目表!$M$117</definedName>
    <definedName name="____LC0823">[30]报价细目表!$M$115</definedName>
    <definedName name="____LC0826">[30]报价细目表!$M$114</definedName>
    <definedName name="____LC0836">[30]报价细目表!$M$113</definedName>
    <definedName name="____LC0926">[30]报价细目表!$M$127</definedName>
    <definedName name="____LC0936">[30]报价细目表!$M$126</definedName>
    <definedName name="____LC1020">[30]报价细目表!$M$107</definedName>
    <definedName name="____LC1021">[30]报价细目表!$M$106</definedName>
    <definedName name="____LC1023">[30]报价细目表!$M$105</definedName>
    <definedName name="____LC1025">[30]报价细目表!$M$125</definedName>
    <definedName name="____LC1336">[30]报价细目表!$M$99</definedName>
    <definedName name="____LC1420">[30]报价细目表!$M$97</definedName>
    <definedName name="____LC1421">[30]报价细目表!$M$96</definedName>
    <definedName name="____LC1423">[30]报价细目表!$M$95</definedName>
    <definedName name="____LC1436">[30]报价细目表!$M$94</definedName>
    <definedName name="____LC1520">[30]报价细目表!$M$93</definedName>
    <definedName name="____LC1523">[30]报价细目表!$M$92</definedName>
    <definedName name="____LC1620">[30]报价细目表!$M$85</definedName>
    <definedName name="____LC1621">[30]报价细目表!$M$83</definedName>
    <definedName name="____LC1623">[30]报价细目表!$M$82</definedName>
    <definedName name="____LC1636">[30]报价细目表!$M$78</definedName>
    <definedName name="____LC1653">[30]报价细目表!$M$75</definedName>
    <definedName name="____LC1820">[30]报价细目表!$M$74</definedName>
    <definedName name="____LC1821">[30]报价细目表!$M$72</definedName>
    <definedName name="____LC1823">[30]报价细目表!$M$71</definedName>
    <definedName name="____LC1836">[30]报价细目表!$M$69</definedName>
    <definedName name="____LC1920">[30]报价细目表!$M$65</definedName>
    <definedName name="____LC1923">[30]报价细目表!$M$64</definedName>
    <definedName name="____LC1953">[30]报价细目表!$M$63</definedName>
    <definedName name="____LC2120">[30]报价细目表!$M$62</definedName>
    <definedName name="____LC2121">[30]报价细目表!$M$61</definedName>
    <definedName name="____LC2123">[30]报价细目表!$M$60</definedName>
    <definedName name="____LC2220">[30]报价细目表!$M$59</definedName>
    <definedName name="____LC2221">[30]报价细目表!$M$57</definedName>
    <definedName name="____LC2223">[30]报价细目表!$M$55</definedName>
    <definedName name="____LC2236">[30]报价细目表!$M$53</definedName>
    <definedName name="____LC2420">[30]报价细目表!$M$50</definedName>
    <definedName name="____LC2423">[30]报价细目表!$M$46</definedName>
    <definedName name="____LC2453">[30]报价细目表!$M$44</definedName>
    <definedName name="____LC2753">[30]报价细目表!$M$41</definedName>
    <definedName name="____LC2820">[30]报价细目表!$M$40</definedName>
    <definedName name="____LC2823">[30]报价细目表!$M$39</definedName>
    <definedName name="____LC3020">[30]报价细目表!$M$33</definedName>
    <definedName name="____LC3023">[30]报价细目表!$M$32</definedName>
    <definedName name="____LC3220">[30]报价细目表!$M$31</definedName>
    <definedName name="____LC3223">[30]报价细目表!$M$30</definedName>
    <definedName name="____LC3253">[30]报价细目表!$M$29</definedName>
    <definedName name="____LM0825">[30]报价细目表!$M$190</definedName>
    <definedName name="____LM1025">[30]报价细目表!$M$188</definedName>
    <definedName name="____LM1136">[30]报价细目表!$M$185</definedName>
    <definedName name="____LM1336">[30]报价细目表!$M$181</definedName>
    <definedName name="____LM1523">[30]报价细目表!$M$177</definedName>
    <definedName name="____LM1525">[30]报价细目表!$M$176</definedName>
    <definedName name="____LM1536">[30]报价细目表!$M$175</definedName>
    <definedName name="____LM1636">[30]报价细目表!$M$168</definedName>
    <definedName name="____LM2753">[30]报价细目表!$M$165</definedName>
    <definedName name="____LMC4553">[30]报价细目表!$M$122</definedName>
    <definedName name="____num031">IF(ISERROR(FIND(")+",Text03,230)),LEN(Text03),FIND(")+",Text03,230))</definedName>
    <definedName name="____num032">IF(ISERROR(FIND(")+",text03_1,230)),LEN(text03_1),FIND(")+",text03_1,230))</definedName>
    <definedName name="____NUM0321">IF(ISERROR(FIND(")+",text03_1,230)),LEN(text03_1),FIND(")+",text03_1,230))</definedName>
    <definedName name="____num033">IF(ISERROR(FIND(")+",text03_2,230)),LEN(text03_2),FIND(")+",text03_2,230))</definedName>
    <definedName name="____num1">IF(ISERROR(FIND(")+",text,230)),LEN(text),FIND(")+",text,230))</definedName>
    <definedName name="____num2">IF(ISERROR(FIND(")+",text_1,230)),LEN(text_1),FIND(")+",text_1,230))</definedName>
    <definedName name="____num3">IF(ISERROR(FIND(")+",text_2,230)),LEN(text_2),FIND(")+",text_2,230))</definedName>
    <definedName name="____TLC1114">[30]报价细目表!$M$162</definedName>
    <definedName name="____TLM1725">[30]报价细目表!$M$158</definedName>
    <definedName name="____TLM1825">[30]报价细目表!$M$157</definedName>
    <definedName name="____TLM2125">[30]报价细目表!$M$155</definedName>
    <definedName name="____TLM2136">[30]报价细目表!$M$154</definedName>
    <definedName name="____TLM2425">[30]报价细目表!$M$152</definedName>
    <definedName name="____TLM2725">[30]报价细目表!$M$150</definedName>
    <definedName name="____TLM2825">[30]报价细目表!$M$149</definedName>
    <definedName name="____TLM3025">[30]报价细目表!$M$146</definedName>
    <definedName name="____TLM3236">[30]报价细目表!$M$141</definedName>
    <definedName name="____TLM3725">[30]报价细目表!$M$137</definedName>
    <definedName name="____TLM4425">[30]报价细目表!$M$136</definedName>
    <definedName name="____TTG1">[31]before!$C$3:$E$22</definedName>
    <definedName name="____TTG2">[31]before!$A$3:$J$22</definedName>
    <definedName name="___BTG1">#REF!</definedName>
    <definedName name="___BTG2">#REF!</definedName>
    <definedName name="___BYC0721">[30]报价细目表!$M$228</definedName>
    <definedName name="___BYC0723">[30]报价细目表!$M$227</definedName>
    <definedName name="___BYC1121">[30]报价细目表!$M$224</definedName>
    <definedName name="___BYC1320">[30]报价细目表!$M$223</definedName>
    <definedName name="___BYC1323">[30]报价细目表!$M$222</definedName>
    <definedName name="___BYC1420">[30]报价细目表!$M$220</definedName>
    <definedName name="___BYC1421">[30]报价细目表!$M$219</definedName>
    <definedName name="___BYC1423">[30]报价细目表!$M$218</definedName>
    <definedName name="___BYC1621">[30]报价细目表!$M$216</definedName>
    <definedName name="___BYC1653">[30]报价细目表!$M$214</definedName>
    <definedName name="___BYC1820">[30]报价细目表!$M$210</definedName>
    <definedName name="___BYC1823">[30]报价细目表!$M$209</definedName>
    <definedName name="___BYC1853">[30]报价细目表!$M$208</definedName>
    <definedName name="___BYC1920">[30]报价细目表!$M$207</definedName>
    <definedName name="___BYC1923">[30]报价细目表!$M$206</definedName>
    <definedName name="___BYC1953">[30]报价细目表!$M$205</definedName>
    <definedName name="___BYC2123">[30]报价细目表!$M$201</definedName>
    <definedName name="___LC0720">[30]报价细目表!$M$121</definedName>
    <definedName name="___LC0723">[30]报价细目表!$M$119</definedName>
    <definedName name="___LC0820">[30]报价细目表!$M$118</definedName>
    <definedName name="___LC0821">[30]报价细目表!$M$117</definedName>
    <definedName name="___LC0823">[30]报价细目表!$M$115</definedName>
    <definedName name="___LC0826">[30]报价细目表!$M$114</definedName>
    <definedName name="___LC0836">[30]报价细目表!$M$113</definedName>
    <definedName name="___LC0926">[30]报价细目表!$M$127</definedName>
    <definedName name="___LC0936">[30]报价细目表!$M$126</definedName>
    <definedName name="___LC1020">[30]报价细目表!$M$107</definedName>
    <definedName name="___LC1021">[30]报价细目表!$M$106</definedName>
    <definedName name="___LC1023">[30]报价细目表!$M$105</definedName>
    <definedName name="___LC1025">[30]报价细目表!$M$125</definedName>
    <definedName name="___LC1336">[30]报价细目表!$M$99</definedName>
    <definedName name="___LC1420">[30]报价细目表!$M$97</definedName>
    <definedName name="___LC1421">[30]报价细目表!$M$96</definedName>
    <definedName name="___LC1423">[30]报价细目表!$M$95</definedName>
    <definedName name="___LC1436">[30]报价细目表!$M$94</definedName>
    <definedName name="___LC1520">[30]报价细目表!$M$93</definedName>
    <definedName name="___LC1523">[30]报价细目表!$M$92</definedName>
    <definedName name="___LC1620">[30]报价细目表!$M$85</definedName>
    <definedName name="___LC1621">[30]报价细目表!$M$83</definedName>
    <definedName name="___LC1623">[30]报价细目表!$M$82</definedName>
    <definedName name="___LC1636">[30]报价细目表!$M$78</definedName>
    <definedName name="___LC1653">[30]报价细目表!$M$75</definedName>
    <definedName name="___LC1820">[30]报价细目表!$M$74</definedName>
    <definedName name="___LC1821">[30]报价细目表!$M$72</definedName>
    <definedName name="___LC1823">[30]报价细目表!$M$71</definedName>
    <definedName name="___LC1836">[30]报价细目表!$M$69</definedName>
    <definedName name="___LC1920">[30]报价细目表!$M$65</definedName>
    <definedName name="___LC1923">[30]报价细目表!$M$64</definedName>
    <definedName name="___LC1953">[30]报价细目表!$M$63</definedName>
    <definedName name="___LC2120">[30]报价细目表!$M$62</definedName>
    <definedName name="___LC2121">[30]报价细目表!$M$61</definedName>
    <definedName name="___LC2123">[30]报价细目表!$M$60</definedName>
    <definedName name="___LC2220">[30]报价细目表!$M$59</definedName>
    <definedName name="___LC2221">[30]报价细目表!$M$57</definedName>
    <definedName name="___LC2223">[30]报价细目表!$M$55</definedName>
    <definedName name="___LC2236">[30]报价细目表!$M$53</definedName>
    <definedName name="___LC2420">[30]报价细目表!$M$50</definedName>
    <definedName name="___LC2423">[30]报价细目表!$M$46</definedName>
    <definedName name="___LC2453">[30]报价细目表!$M$44</definedName>
    <definedName name="___LC2753">[30]报价细目表!$M$41</definedName>
    <definedName name="___LC2820">[30]报价细目表!$M$40</definedName>
    <definedName name="___LC2823">[30]报价细目表!$M$39</definedName>
    <definedName name="___LC3020">[30]报价细目表!$M$33</definedName>
    <definedName name="___LC3023">[30]报价细目表!$M$32</definedName>
    <definedName name="___LC3220">[30]报价细目表!$M$31</definedName>
    <definedName name="___LC3223">[30]报价细目表!$M$30</definedName>
    <definedName name="___LC3253">[30]报价细目表!$M$29</definedName>
    <definedName name="___LM0825">[30]报价细目表!$M$190</definedName>
    <definedName name="___LM1025">[30]报价细目表!$M$188</definedName>
    <definedName name="___LM1136">[30]报价细目表!$M$185</definedName>
    <definedName name="___LM1336">[30]报价细目表!$M$181</definedName>
    <definedName name="___LM1523">[30]报价细目表!$M$177</definedName>
    <definedName name="___LM1525">[30]报价细目表!$M$176</definedName>
    <definedName name="___LM1536">[30]报价细目表!$M$175</definedName>
    <definedName name="___LM1636">[30]报价细目表!$M$168</definedName>
    <definedName name="___LM2753">[30]报价细目表!$M$165</definedName>
    <definedName name="___LMC4553">[30]报价细目表!$M$122</definedName>
    <definedName name="___num031">IF(ISERROR(FIND(")+",Text03,230)),LEN(Text03),FIND(")+",Text03,230))</definedName>
    <definedName name="___num032">IF(ISERROR(FIND(")+",text03_1,230)),LEN(text03_1),FIND(")+",text03_1,230))</definedName>
    <definedName name="___NUM0321">IF(ISERROR(FIND(")+",text03_1,230)),LEN(text03_1),FIND(")+",text03_1,230))</definedName>
    <definedName name="___num033">IF(ISERROR(FIND(")+",text03_2,230)),LEN(text03_2),FIND(")+",text03_2,230))</definedName>
    <definedName name="___num1">IF(ISERROR(FIND(")+",text,230)),LEN(text),FIND(")+",text,230))</definedName>
    <definedName name="___num2">IF(ISERROR(FIND(")+",text_1,230)),LEN(text_1),FIND(")+",text_1,230))</definedName>
    <definedName name="___num3">IF(ISERROR(FIND(")+",text_2,230)),LEN(text_2),FIND(")+",text_2,230))</definedName>
    <definedName name="___TLC1114">[30]报价细目表!$M$162</definedName>
    <definedName name="___TLM1725">[30]报价细目表!$M$158</definedName>
    <definedName name="___TLM1825">[30]报价细目表!$M$157</definedName>
    <definedName name="___TLM2125">[30]报价细目表!$M$155</definedName>
    <definedName name="___TLM2136">[30]报价细目表!$M$154</definedName>
    <definedName name="___TLM2425">[30]报价细目表!$M$152</definedName>
    <definedName name="___TLM2725">[30]报价细目表!$M$150</definedName>
    <definedName name="___TLM2825">[30]报价细目表!$M$149</definedName>
    <definedName name="___TLM3025">[30]报价细目表!$M$146</definedName>
    <definedName name="___TLM3236">[30]报价细目表!$M$141</definedName>
    <definedName name="___TLM3725">[30]报价细目表!$M$137</definedName>
    <definedName name="___TLM4425">[30]报价细目表!$M$136</definedName>
    <definedName name="___TTG1">[31]before!$C$3:$E$22</definedName>
    <definedName name="___TTG2">[31]before!$A$3:$J$22</definedName>
    <definedName name="__BTG1">#REF!</definedName>
    <definedName name="__BTG2">#REF!</definedName>
    <definedName name="__BYC0721">[30]报价细目表!$M$228</definedName>
    <definedName name="__BYC0723">[30]报价细目表!$M$227</definedName>
    <definedName name="__BYC1121">[30]报价细目表!$M$224</definedName>
    <definedName name="__BYC1320">[30]报价细目表!$M$223</definedName>
    <definedName name="__BYC1323">[30]报价细目表!$M$222</definedName>
    <definedName name="__BYC1420">[30]报价细目表!$M$220</definedName>
    <definedName name="__BYC1421">[30]报价细目表!$M$219</definedName>
    <definedName name="__BYC1423">[30]报价细目表!$M$218</definedName>
    <definedName name="__BYC1621">[30]报价细目表!$M$216</definedName>
    <definedName name="__BYC1653">[30]报价细目表!$M$214</definedName>
    <definedName name="__BYC1820">[30]报价细目表!$M$210</definedName>
    <definedName name="__BYC1823">[30]报价细目表!$M$209</definedName>
    <definedName name="__BYC1853">[30]报价细目表!$M$208</definedName>
    <definedName name="__BYC1920">[30]报价细目表!$M$207</definedName>
    <definedName name="__BYC1923">[30]报价细目表!$M$206</definedName>
    <definedName name="__BYC1953">[30]报价细目表!$M$205</definedName>
    <definedName name="__BYC2123">[30]报价细目表!$M$201</definedName>
    <definedName name="__LC0720">[30]报价细目表!$M$121</definedName>
    <definedName name="__LC0723">[30]报价细目表!$M$119</definedName>
    <definedName name="__LC0820">[30]报价细目表!$M$118</definedName>
    <definedName name="__LC0821">[30]报价细目表!$M$117</definedName>
    <definedName name="__LC0823">[30]报价细目表!$M$115</definedName>
    <definedName name="__LC0826">[30]报价细目表!$M$114</definedName>
    <definedName name="__LC0836">[30]报价细目表!$M$113</definedName>
    <definedName name="__LC0926">[30]报价细目表!$M$127</definedName>
    <definedName name="__LC0936">[30]报价细目表!$M$126</definedName>
    <definedName name="__LC1020">[30]报价细目表!$M$107</definedName>
    <definedName name="__LC1021">[30]报价细目表!$M$106</definedName>
    <definedName name="__LC1023">[30]报价细目表!$M$105</definedName>
    <definedName name="__LC1025">[30]报价细目表!$M$125</definedName>
    <definedName name="__LC1336">[30]报价细目表!$M$99</definedName>
    <definedName name="__LC1420">[30]报价细目表!$M$97</definedName>
    <definedName name="__LC1421">[30]报价细目表!$M$96</definedName>
    <definedName name="__LC1423">[30]报价细目表!$M$95</definedName>
    <definedName name="__LC1436">[30]报价细目表!$M$94</definedName>
    <definedName name="__LC1520">[30]报价细目表!$M$93</definedName>
    <definedName name="__LC1523">[30]报价细目表!$M$92</definedName>
    <definedName name="__LC1620">[30]报价细目表!$M$85</definedName>
    <definedName name="__LC1621">[30]报价细目表!$M$83</definedName>
    <definedName name="__LC1623">[30]报价细目表!$M$82</definedName>
    <definedName name="__LC1636">[30]报价细目表!$M$78</definedName>
    <definedName name="__LC1653">[30]报价细目表!$M$75</definedName>
    <definedName name="__LC1820">[30]报价细目表!$M$74</definedName>
    <definedName name="__LC1821">[30]报价细目表!$M$72</definedName>
    <definedName name="__LC1823">[30]报价细目表!$M$71</definedName>
    <definedName name="__LC1836">[30]报价细目表!$M$69</definedName>
    <definedName name="__LC1920">[30]报价细目表!$M$65</definedName>
    <definedName name="__LC1923">[30]报价细目表!$M$64</definedName>
    <definedName name="__LC1953">[30]报价细目表!$M$63</definedName>
    <definedName name="__LC2120">[30]报价细目表!$M$62</definedName>
    <definedName name="__LC2121">[30]报价细目表!$M$61</definedName>
    <definedName name="__LC2123">[30]报价细目表!$M$60</definedName>
    <definedName name="__LC2220">[30]报价细目表!$M$59</definedName>
    <definedName name="__LC2221">[30]报价细目表!$M$57</definedName>
    <definedName name="__LC2223">[30]报价细目表!$M$55</definedName>
    <definedName name="__LC2236">[30]报价细目表!$M$53</definedName>
    <definedName name="__LC2420">[30]报价细目表!$M$50</definedName>
    <definedName name="__LC2423">[30]报价细目表!$M$46</definedName>
    <definedName name="__LC2453">[30]报价细目表!$M$44</definedName>
    <definedName name="__LC2753">[30]报价细目表!$M$41</definedName>
    <definedName name="__LC2820">[30]报价细目表!$M$40</definedName>
    <definedName name="__LC2823">[30]报价细目表!$M$39</definedName>
    <definedName name="__LC3020">[30]报价细目表!$M$33</definedName>
    <definedName name="__LC3023">[30]报价细目表!$M$32</definedName>
    <definedName name="__LC3220">[30]报价细目表!$M$31</definedName>
    <definedName name="__LC3223">[30]报价细目表!$M$30</definedName>
    <definedName name="__LC3253">[30]报价细目表!$M$29</definedName>
    <definedName name="__LM0825">[30]报价细目表!$M$190</definedName>
    <definedName name="__LM1025">[30]报价细目表!$M$188</definedName>
    <definedName name="__LM1136">[30]报价细目表!$M$185</definedName>
    <definedName name="__LM1336">[30]报价细目表!$M$181</definedName>
    <definedName name="__LM1523">[30]报价细目表!$M$177</definedName>
    <definedName name="__LM1525">[30]报价细目表!$M$176</definedName>
    <definedName name="__LM1536">[30]报价细目表!$M$175</definedName>
    <definedName name="__LM1636">[30]报价细目表!$M$168</definedName>
    <definedName name="__LM2753">[30]报价细目表!$M$165</definedName>
    <definedName name="__LMC4553">[30]报价细目表!$M$122</definedName>
    <definedName name="__num031">IF(ISERROR(FIND(")+",Text03,230)),LEN(Text03),FIND(")+",Text03,230))</definedName>
    <definedName name="__num032">IF(ISERROR(FIND(")+",text03_1,230)),LEN(text03_1),FIND(")+",text03_1,230))</definedName>
    <definedName name="__NUM0321">IF(ISERROR(FIND(")+",text03_1,230)),LEN(text03_1),FIND(")+",text03_1,230))</definedName>
    <definedName name="__num033">IF(ISERROR(FIND(")+",text03_2,230)),LEN(text03_2),FIND(")+",text03_2,230))</definedName>
    <definedName name="__num1">IF(ISERROR(FIND(")+",text,230)),LEN(text),FIND(")+",text,230))</definedName>
    <definedName name="__num2">IF(ISERROR(FIND(")+",text_1,230)),LEN(text_1),FIND(")+",text_1,230))</definedName>
    <definedName name="__num3">IF(ISERROR(FIND(")+",text_2,230)),LEN(text_2),FIND(")+",text_2,230))</definedName>
    <definedName name="__TLC1114">[30]报价细目表!$M$162</definedName>
    <definedName name="__TLM1725">[30]报价细目表!$M$158</definedName>
    <definedName name="__TLM1825">[30]报价细目表!$M$157</definedName>
    <definedName name="__TLM2125">[30]报价细目表!$M$155</definedName>
    <definedName name="__TLM2136">[30]报价细目表!$M$154</definedName>
    <definedName name="__TLM2425">[30]报价细目表!$M$152</definedName>
    <definedName name="__TLM2725">[30]报价细目表!$M$150</definedName>
    <definedName name="__TLM2825">[30]报价细目表!$M$149</definedName>
    <definedName name="__TLM3025">[30]报价细目表!$M$146</definedName>
    <definedName name="__TLM3236">[30]报价细目表!$M$141</definedName>
    <definedName name="__TLM3725">[30]报价细目表!$M$137</definedName>
    <definedName name="__TLM4425">[30]报价细目表!$M$136</definedName>
    <definedName name="__TTG1">[31]before!$C$3:$E$22</definedName>
    <definedName name="__TTG2">[31]before!$A$3:$J$22</definedName>
    <definedName name="_2_5_6">EVALUATE(#REF!)</definedName>
    <definedName name="_BTG1">#REF!</definedName>
    <definedName name="_BTG2">#REF!</definedName>
    <definedName name="_BYC0721">[30]报价细目表!$M$228</definedName>
    <definedName name="_BYC0723">[30]报价细目表!$M$227</definedName>
    <definedName name="_BYC1121">[30]报价细目表!$M$224</definedName>
    <definedName name="_BYC1320">[30]报价细目表!$M$223</definedName>
    <definedName name="_BYC1323">[30]报价细目表!$M$222</definedName>
    <definedName name="_BYC1420">[30]报价细目表!$M$220</definedName>
    <definedName name="_BYC1421">[30]报价细目表!$M$219</definedName>
    <definedName name="_BYC1423">[30]报价细目表!$M$218</definedName>
    <definedName name="_BYC1621">[30]报价细目表!$M$216</definedName>
    <definedName name="_BYC1653">[30]报价细目表!$M$214</definedName>
    <definedName name="_BYC1820">[30]报价细目表!$M$210</definedName>
    <definedName name="_BYC1823">[30]报价细目表!$M$209</definedName>
    <definedName name="_BYC1853">[30]报价细目表!$M$208</definedName>
    <definedName name="_BYC1920">[30]报价细目表!$M$207</definedName>
    <definedName name="_BYC1923">[30]报价细目表!$M$206</definedName>
    <definedName name="_BYC1953">[30]报价细目表!$M$205</definedName>
    <definedName name="_BYC2123">[30]报价细目表!$M$201</definedName>
    <definedName name="_LC0720">[30]报价细目表!$M$121</definedName>
    <definedName name="_LC0723">[30]报价细目表!$M$119</definedName>
    <definedName name="_LC0820">[30]报价细目表!$M$118</definedName>
    <definedName name="_LC0821">[30]报价细目表!$M$117</definedName>
    <definedName name="_LC0823">[30]报价细目表!$M$115</definedName>
    <definedName name="_LC0826">[30]报价细目表!$M$114</definedName>
    <definedName name="_LC0836">[30]报价细目表!$M$113</definedName>
    <definedName name="_LC0926">[30]报价细目表!$M$127</definedName>
    <definedName name="_LC0936">[30]报价细目表!$M$126</definedName>
    <definedName name="_LC1020">[30]报价细目表!$M$107</definedName>
    <definedName name="_LC1021">[30]报价细目表!$M$106</definedName>
    <definedName name="_LC1023">[30]报价细目表!$M$105</definedName>
    <definedName name="_LC1025">[30]报价细目表!$M$125</definedName>
    <definedName name="_LC1336">[30]报价细目表!$M$99</definedName>
    <definedName name="_LC1420">[30]报价细目表!$M$97</definedName>
    <definedName name="_LC1421">[30]报价细目表!$M$96</definedName>
    <definedName name="_LC1423">[30]报价细目表!$M$95</definedName>
    <definedName name="_LC1436">[30]报价细目表!$M$94</definedName>
    <definedName name="_LC1520">[30]报价细目表!$M$93</definedName>
    <definedName name="_LC1523">[30]报价细目表!$M$92</definedName>
    <definedName name="_LC1620">[30]报价细目表!$M$85</definedName>
    <definedName name="_LC1621">[30]报价细目表!$M$83</definedName>
    <definedName name="_LC1623">[30]报价细目表!$M$82</definedName>
    <definedName name="_LC1636">[30]报价细目表!$M$78</definedName>
    <definedName name="_LC1653">[30]报价细目表!$M$75</definedName>
    <definedName name="_LC1820">[30]报价细目表!$M$74</definedName>
    <definedName name="_LC1821">[30]报价细目表!$M$72</definedName>
    <definedName name="_LC1823">[30]报价细目表!$M$71</definedName>
    <definedName name="_LC1836">[30]报价细目表!$M$69</definedName>
    <definedName name="_LC1920">[30]报价细目表!$M$65</definedName>
    <definedName name="_LC1923">[30]报价细目表!$M$64</definedName>
    <definedName name="_LC1953">[30]报价细目表!$M$63</definedName>
    <definedName name="_LC2120">[30]报价细目表!$M$62</definedName>
    <definedName name="_LC2121">[30]报价细目表!$M$61</definedName>
    <definedName name="_LC2123">[30]报价细目表!$M$60</definedName>
    <definedName name="_LC2220">[30]报价细目表!$M$59</definedName>
    <definedName name="_LC2221">[30]报价细目表!$M$57</definedName>
    <definedName name="_LC2223">[30]报价细目表!$M$55</definedName>
    <definedName name="_LC2236">[30]报价细目表!$M$53</definedName>
    <definedName name="_LC2420">[30]报价细目表!$M$50</definedName>
    <definedName name="_LC2423">[30]报价细目表!$M$46</definedName>
    <definedName name="_LC2453">[30]报价细目表!$M$44</definedName>
    <definedName name="_LC2753">[30]报价细目表!$M$41</definedName>
    <definedName name="_LC2820">[30]报价细目表!$M$40</definedName>
    <definedName name="_LC2823">[30]报价细目表!$M$39</definedName>
    <definedName name="_LC3020">[30]报价细目表!$M$33</definedName>
    <definedName name="_LC3023">[30]报价细目表!$M$32</definedName>
    <definedName name="_LC3220">[30]报价细目表!$M$31</definedName>
    <definedName name="_LC3223">[30]报价细目表!$M$30</definedName>
    <definedName name="_LC3253">[30]报价细目表!$M$29</definedName>
    <definedName name="_LM0825">[30]报价细目表!$M$190</definedName>
    <definedName name="_LM1025">[30]报价细目表!$M$188</definedName>
    <definedName name="_LM1136">[30]报价细目表!$M$185</definedName>
    <definedName name="_LM1336">[30]报价细目表!$M$181</definedName>
    <definedName name="_LM1523">[30]报价细目表!$M$177</definedName>
    <definedName name="_LM1525">[30]报价细目表!$M$176</definedName>
    <definedName name="_LM1536">[30]报价细目表!$M$175</definedName>
    <definedName name="_LM1636">[30]报价细目表!$M$168</definedName>
    <definedName name="_LM2753">[30]报价细目表!$M$165</definedName>
    <definedName name="_LMC4553">[30]报价细目表!$M$122</definedName>
    <definedName name="_num031">IF(ISERROR(FIND(")+",Text03,230)),LEN(Text03),FIND(")+",Text03,230))</definedName>
    <definedName name="_num032">IF(ISERROR(FIND(")+",text03_1,230)),LEN(text03_1),FIND(")+",text03_1,230))</definedName>
    <definedName name="_NUM0321">IF(ISERROR(FIND(")+",text03_1,230)),LEN(text03_1),FIND(")+",text03_1,230))</definedName>
    <definedName name="_num033">IF(ISERROR(FIND(")+",text03_2,230)),LEN(text03_2),FIND(")+",text03_2,230))</definedName>
    <definedName name="_num1">IF(ISERROR(FIND(")+",text,230)),LEN(text),FIND(")+",text,230))</definedName>
    <definedName name="_num2">IF(ISERROR(FIND(")+",text_1,230)),LEN(text_1),FIND(")+",text_1,230))</definedName>
    <definedName name="_num3">IF(ISERROR(FIND(")+",text_2,230)),LEN(text_2),FIND(")+",text_2,230))</definedName>
    <definedName name="_TLC1114">[30]报价细目表!$M$162</definedName>
    <definedName name="_TLM1725">[30]报价细目表!$M$158</definedName>
    <definedName name="_TLM1825">[30]报价细目表!$M$157</definedName>
    <definedName name="_TLM2125">[30]报价细目表!$M$155</definedName>
    <definedName name="_TLM2136">[30]报价细目表!$M$154</definedName>
    <definedName name="_TLM2425">[30]报价细目表!$M$152</definedName>
    <definedName name="_TLM2725">[30]报价细目表!$M$150</definedName>
    <definedName name="_TLM2825">[30]报价细目表!$M$149</definedName>
    <definedName name="_TLM3025">[30]报价细目表!$M$146</definedName>
    <definedName name="_TLM3236">[30]报价细目表!$M$141</definedName>
    <definedName name="_TLM3725">[30]报价细目表!$M$137</definedName>
    <definedName name="_TLM4425">[30]报价细目表!$M$136</definedName>
    <definedName name="_TTG1">[31]before!$C$3:$E$22</definedName>
    <definedName name="_TTG2">[31]before!$A$3:$J$22</definedName>
    <definedName name="ads" hidden="1">{#N/A,#N/A,FALSE,"Aging Summary";#N/A,#N/A,FALSE,"Ratio Analysis";#N/A,#N/A,FALSE,"Test 120 Day Accts";#N/A,#N/A,FALSE,"Tickmarks"}</definedName>
    <definedName name="AS2DocOpenMode" hidden="1">"AS2DocumentEdit"</definedName>
    <definedName name="AS2NamedRange" hidden="1">15</definedName>
    <definedName name="AS2ReportLS" hidden="1">2</definedName>
    <definedName name="AS2SyncStepLS" hidden="1">3</definedName>
    <definedName name="AS2VersionLS" hidden="1">220</definedName>
    <definedName name="asdflkjasd" hidden="1">{#N/A,#N/A,FALSE,"Aging Summary";#N/A,#N/A,FALSE,"Ratio Analysis";#N/A,#N/A,FALSE,"Test 120 Day Accts";#N/A,#N/A,FALSE,"Tickmarks"}</definedName>
    <definedName name="BTG">#REF!</definedName>
    <definedName name="___cap11">#REF!</definedName>
    <definedName name="ch">#REF!</definedName>
    <definedName name="cxt">'[28]清单2.1装饰部分（一层售楼处）'!#REF!</definedName>
    <definedName name="data">#REF!</definedName>
    <definedName name="dataArea">#REF!</definedName>
    <definedName name="dbTitle_BudgetStyle">#REF!</definedName>
    <definedName name="dbTitle_builder">#REF!</definedName>
    <definedName name="dbTitle_projectname">#REF!</definedName>
    <definedName name="DW">#REF!</definedName>
    <definedName name="FBFXMC03">#REF!</definedName>
    <definedName name="FBFXMC94">#REF!</definedName>
    <definedName name="fg">SUBSTITUTE(text_1,text2,"")</definedName>
    <definedName name="flh">#REF!</definedName>
    <definedName name="gr">EVALUATE(SUBSTITUTE(SUBSTITUTE('[28]清单2.1装饰部分（一层售楼处）'!#REF!,"【","*code("""),"】",""")^0"))</definedName>
    <definedName name="HAI">#REF!</definedName>
    <definedName name="J">#REF!</definedName>
    <definedName name="L">EVALUATE(SUBSTITUTE(SUBSTITUTE(#REF!,"[","*ISTEXT(""["),"]","]"")"))</definedName>
    <definedName name="LC1620A">[30]报价细目表!$M$84</definedName>
    <definedName name="LC1623A">[30]报价细目表!$M$81</definedName>
    <definedName name="LC2420A">[30]报价细目表!$M$49</definedName>
    <definedName name="LC2421A">[30]报价细目表!$M$47</definedName>
    <definedName name="LC2423A">[30]报价细目表!$M$45</definedName>
    <definedName name="LTRU">#REF!</definedName>
    <definedName name="mx">EVALUATE(SUBSTITUTE(SUBSTITUTE('[28]清单2.1装饰部分（一层售楼处）'!XFD1,"【","*code("""),"】",""")^0"))</definedName>
    <definedName name="QQ">#REF!</definedName>
    <definedName name="qqq">SUBSTITUTE(text_1,text2,"")</definedName>
    <definedName name="rehtrhtrhtr" hidden="1">{#N/A,#N/A,FALSE,"Aging Summary";#N/A,#N/A,FALSE,"Ratio Analysis";#N/A,#N/A,FALSE,"Test 120 Day Accts";#N/A,#N/A,FALSE,"Tickmarks"}</definedName>
    <definedName name="Resultoffomula">EVALUATE(#REF!)</definedName>
    <definedName name="Resultoffomula03">EVALUATE(#REF!)</definedName>
    <definedName name="resultoffomula1">EVALUATE(#REF!)</definedName>
    <definedName name="resultoffomula2">EVALUATE(#REF!)</definedName>
    <definedName name="resultoffomula3">EVALUATE(#REF!)</definedName>
    <definedName name="resultoffomula4">EVALUATE(#REF!)</definedName>
    <definedName name="resultoffomula5">EVALUATE(#REF!)</definedName>
    <definedName name="resultoffomula8">EVALUATE(#REF!)</definedName>
    <definedName name="Resultoffomula94">EVALUATE(LEFT(text,_______________num1))+IF(_______________num2&gt;0,EVALUATE(text2))+IF(_______________num3&gt;0,EVALUATE([28]汇总表!text3))</definedName>
    <definedName name="SAPBEXrevision" hidden="1">4</definedName>
    <definedName name="SAPBEXsysID" hidden="1">"BW1"</definedName>
    <definedName name="SAPBEXwbID" hidden="1">"8DZFG4M4NA6MVVGNLO7J4SRAY"</definedName>
    <definedName name="sgfrfsgfrg" hidden="1">{#N/A,#N/A,FALSE,"Aging Summary";#N/A,#N/A,FALSE,"Ratio Analysis";#N/A,#N/A,FALSE,"Test 120 Day Accts";#N/A,#N/A,FALSE,"Tickmarks"}</definedName>
    <definedName name="sppp">#REF!</definedName>
    <definedName name="TARLPI">#REF!</definedName>
    <definedName name="TARSPP">#REF!</definedName>
    <definedName name="TARSS1">#REF!</definedName>
    <definedName name="TaxTV">10%</definedName>
    <definedName name="TaxXL">5%</definedName>
    <definedName name="text_1">SUBSTITUTE(text,[28]汇总表!text1,"")</definedName>
    <definedName name="text_2">SUBSTITUTE(text_1,text2,"")</definedName>
    <definedName name="Text03">SUBSTITUTE(SUBSTITUTE(SUBSTITUTE(#REF!,"[","+n("""),"]",""")")," ","")</definedName>
    <definedName name="text03_1">SUBSTITUTE(Text03,[28]汇总表!text031,"")</definedName>
    <definedName name="text03_2">SUBSTITUTE(text03_1,[28]汇总表!text032,"")</definedName>
    <definedName name="text031">LEFT(Text03,_num031)</definedName>
    <definedName name="text032">LEFT(text_1,_num032)</definedName>
    <definedName name="text033">LEFT(text_2,_num033)</definedName>
    <definedName name="text1">LEFT(text,_num1)</definedName>
    <definedName name="text2">LEFT(text03_1,_num2)</definedName>
    <definedName name="text3">LEFT(text_2,_num3)</definedName>
    <definedName name="TextRefCopyRangeCount" hidden="1">92</definedName>
    <definedName name="TRANS">#REF!</definedName>
    <definedName name="TRANS1">#REF!</definedName>
    <definedName name="traspp">#REF!</definedName>
    <definedName name="TTG">[31]before!$A$9:$E$22</definedName>
    <definedName name="TTGL">[31]before!$X$7:$Z$25</definedName>
    <definedName name="wrn.Aging._.and._.Trend._.Analysis." hidden="1">{#N/A,#N/A,FALSE,"Aging Summary";#N/A,#N/A,FALSE,"Ratio Analysis";#N/A,#N/A,FALSE,"Test 120 Day Accts";#N/A,#N/A,FALSE,"Tickmarks"}</definedName>
    <definedName name="Y">EVALUATE(SUBSTITUTE(SUBSTITUTE(#REF!,"[","*ISTEXT(""["),"]","]"")"))</definedName>
    <definedName name="YEU">[31]before!$A$3:$N$34</definedName>
    <definedName name="五十">SUBSTITUTE(text_1,text2,"")</definedName>
    <definedName name="主卧卫生间">LEFT(text03_1,_num2)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<sst xmlns="http://schemas.openxmlformats.org/spreadsheetml/2006/main" count="76" uniqueCount="60">
  <si>
    <t>工程量清单报价说明</t>
  </si>
  <si>
    <t>一、工程概况:</t>
  </si>
  <si>
    <t>工程概况:洛宁山水文苑项目虹吸排水工程</t>
  </si>
  <si>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</si>
  <si>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</si>
  <si>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</si>
  <si>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洛阳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</si>
  <si>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投标人的投标报价必须在合理范围内，不允许不平衡报价。如投标人的某些综合单价与市场价格相差较大，招标人有权要求投标人对其作出澄清说明，并且招标人有权在中标后对其单价进行平衡调整。</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</si>
  <si>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综合单价包干部分工程量据实结算。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</si>
  <si>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</si>
  <si>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</si>
  <si>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</si>
  <si>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增值税专用发票税金、成品保护等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</si>
  <si>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</si>
  <si>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</si>
  <si>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工程量计算依据本次提供招标图纸</t>
  </si>
  <si>
    <t>高分子防排水保护异形板工程量按投影面积计算，交接重叠处异形板不予计算。</t>
  </si>
  <si>
    <t>四、其他计价说明</t>
  </si>
  <si>
    <t>无</t>
  </si>
  <si>
    <t>以下内容为空白。</t>
  </si>
  <si>
    <t>洛宁山水文苑项目虹吸排水工程量清单</t>
  </si>
  <si>
    <t>序号</t>
  </si>
  <si>
    <t>工程项目名称</t>
  </si>
  <si>
    <t>工程内容</t>
  </si>
  <si>
    <t>单位</t>
  </si>
  <si>
    <t>工程量
g</t>
  </si>
  <si>
    <t>其中：各子项构成（元）</t>
  </si>
  <si>
    <t>含税固定综合单价(元)
f=(a+b+c+d+e)</t>
  </si>
  <si>
    <t>含税合价(元)=g*f</t>
  </si>
  <si>
    <t>品牌</t>
  </si>
  <si>
    <t>备注</t>
  </si>
  <si>
    <t>人工费
a</t>
  </si>
  <si>
    <t>主材费
b</t>
  </si>
  <si>
    <t>机械、辅材及其他c</t>
  </si>
  <si>
    <t>管理费及利润
d=(a+b+c)*费率</t>
  </si>
  <si>
    <t>增值税专用发票税金
e=(a+b+c+d)*费率</t>
  </si>
  <si>
    <t>平面高分子防排水保护异形板</t>
  </si>
  <si>
    <t>1、自粘土工布高分子异型片DCS-P14，14mm厚，1200g/㎡，异型片采用全新料HDPE材质，异型片自粘复合国标土工布（土工布250g/㎡,厚度≥1.5mm）
2、自粘土工布高分子异型片之间采用拼接,采用200宽1.5mm双面自粘卷材(或非固化防水涂料)粘接。
3、工程量按投影面积计算，交接重叠处异形板不予计算。
4、具体做法详见图纸设计及相关施工规范
5、异形片材之间、片材与导流管搭接的土工布规格为200g/㎡
6、成活价，包含与之相关的所有一切费用。</t>
  </si>
  <si>
    <t>m2</t>
  </si>
  <si>
    <t>众泰云达</t>
  </si>
  <si>
    <t>按图纸要求及产品技术参数，自行考虑成品措施保护费用。</t>
  </si>
  <si>
    <t>立面高分子防排水保护异形板</t>
  </si>
  <si>
    <t>A型虹吸导流管(双边管)</t>
  </si>
  <si>
    <r>
      <rPr>
        <sz val="10"/>
        <color rgb="FF000000"/>
        <rFont val="Arial"/>
        <charset val="0"/>
      </rPr>
      <t>1</t>
    </r>
    <r>
      <rPr>
        <sz val="10"/>
        <color rgb="FF000000"/>
        <rFont val="宋体"/>
        <charset val="0"/>
      </rPr>
      <t>、</t>
    </r>
    <r>
      <rPr>
        <sz val="10"/>
        <color rgb="FF000000"/>
        <rFont val="Arial"/>
        <charset val="0"/>
      </rPr>
      <t>A</t>
    </r>
    <r>
      <rPr>
        <sz val="10"/>
        <color rgb="FF000000"/>
        <rFont val="宋体"/>
        <charset val="0"/>
      </rPr>
      <t>型虹吸导流管</t>
    </r>
    <r>
      <rPr>
        <sz val="10"/>
        <color rgb="FF000000"/>
        <rFont val="Arial"/>
        <charset val="0"/>
      </rPr>
      <t>(</t>
    </r>
    <r>
      <rPr>
        <sz val="10"/>
        <color rgb="FF000000"/>
        <rFont val="宋体"/>
        <charset val="0"/>
      </rPr>
      <t>双边管</t>
    </r>
    <r>
      <rPr>
        <sz val="10"/>
        <color rgb="FF000000"/>
        <rFont val="Arial"/>
        <charset val="0"/>
      </rPr>
      <t>)</t>
    </r>
    <r>
      <rPr>
        <sz val="10"/>
        <color rgb="FF000000"/>
        <rFont val="宋体"/>
        <charset val="0"/>
      </rPr>
      <t>，材质</t>
    </r>
    <r>
      <rPr>
        <sz val="10"/>
        <color rgb="FF000000"/>
        <rFont val="Arial"/>
        <charset val="0"/>
      </rPr>
      <t>HDPE</t>
    </r>
    <r>
      <rPr>
        <sz val="10"/>
        <color rgb="FF000000"/>
        <rFont val="宋体"/>
        <charset val="0"/>
      </rPr>
      <t>，</t>
    </r>
    <r>
      <rPr>
        <sz val="10"/>
        <color rgb="FF000000"/>
        <rFont val="Arial"/>
        <charset val="0"/>
      </rPr>
      <t>180*95mm
2</t>
    </r>
    <r>
      <rPr>
        <sz val="10"/>
        <color rgb="FF000000"/>
        <rFont val="宋体"/>
        <charset val="0"/>
      </rPr>
      <t>、虹吸导流管底部与两侧自粘土工布高分子异型片之间采用400宽1.5mm双面自粘卷材(或非固化防水涂料)密封处理。</t>
    </r>
    <r>
      <rPr>
        <sz val="10"/>
        <color rgb="FF000000"/>
        <rFont val="Arial"/>
        <charset val="0"/>
      </rPr>
      <t xml:space="preserve">
3</t>
    </r>
    <r>
      <rPr>
        <sz val="10"/>
        <color rgb="FF000000"/>
        <rFont val="宋体"/>
        <charset val="0"/>
      </rPr>
      <t>、含四通水槽等配件</t>
    </r>
    <r>
      <rPr>
        <sz val="10"/>
        <color rgb="FF000000"/>
        <rFont val="Arial"/>
        <charset val="0"/>
      </rPr>
      <t xml:space="preserve">
4</t>
    </r>
    <r>
      <rPr>
        <sz val="10"/>
        <color rgb="FF000000"/>
        <rFont val="宋体"/>
        <charset val="0"/>
      </rPr>
      <t>、具体做法详见图纸设计及相关施工规范</t>
    </r>
    <r>
      <rPr>
        <sz val="10"/>
        <color rgb="FF000000"/>
        <rFont val="Arial"/>
        <charset val="0"/>
      </rPr>
      <t xml:space="preserve">
5</t>
    </r>
    <r>
      <rPr>
        <sz val="10"/>
        <color rgb="FF000000"/>
        <rFont val="宋体"/>
        <charset val="0"/>
      </rPr>
      <t>、成活价，包含与之相关的所有一切费用。</t>
    </r>
  </si>
  <si>
    <t>m</t>
  </si>
  <si>
    <t>B型虹吸导流管(单边管)</t>
  </si>
  <si>
    <r>
      <rPr>
        <sz val="10"/>
        <color rgb="FF000000"/>
        <rFont val="Arial"/>
        <charset val="0"/>
      </rPr>
      <t>1</t>
    </r>
    <r>
      <rPr>
        <sz val="10"/>
        <color rgb="FF000000"/>
        <rFont val="宋体"/>
        <charset val="0"/>
      </rPr>
      <t>、</t>
    </r>
    <r>
      <rPr>
        <sz val="10"/>
        <color rgb="FF000000"/>
        <rFont val="Arial"/>
        <charset val="0"/>
      </rPr>
      <t>B</t>
    </r>
    <r>
      <rPr>
        <sz val="10"/>
        <color rgb="FF000000"/>
        <rFont val="宋体"/>
        <charset val="0"/>
      </rPr>
      <t>型虹吸导流管</t>
    </r>
    <r>
      <rPr>
        <sz val="10"/>
        <color rgb="FF000000"/>
        <rFont val="Arial"/>
        <charset val="0"/>
      </rPr>
      <t>(</t>
    </r>
    <r>
      <rPr>
        <sz val="10"/>
        <color rgb="FF000000"/>
        <rFont val="宋体"/>
        <charset val="0"/>
      </rPr>
      <t>单边管</t>
    </r>
    <r>
      <rPr>
        <sz val="10"/>
        <color rgb="FF000000"/>
        <rFont val="Arial"/>
        <charset val="0"/>
      </rPr>
      <t>)</t>
    </r>
    <r>
      <rPr>
        <sz val="10"/>
        <color rgb="FF000000"/>
        <rFont val="宋体"/>
        <charset val="0"/>
      </rPr>
      <t>，材质</t>
    </r>
    <r>
      <rPr>
        <sz val="10"/>
        <color rgb="FF000000"/>
        <rFont val="Arial"/>
        <charset val="0"/>
      </rPr>
      <t>HDPE</t>
    </r>
    <r>
      <rPr>
        <sz val="10"/>
        <color rgb="FF000000"/>
        <rFont val="宋体"/>
        <charset val="0"/>
      </rPr>
      <t>，</t>
    </r>
    <r>
      <rPr>
        <sz val="10"/>
        <color rgb="FF000000"/>
        <rFont val="Arial"/>
        <charset val="0"/>
      </rPr>
      <t>180*95mm
2</t>
    </r>
    <r>
      <rPr>
        <sz val="10"/>
        <color rgb="FF000000"/>
        <rFont val="宋体"/>
        <charset val="0"/>
      </rPr>
      <t>、虹吸导流管底部与两侧自粘土工布高分子异型片之间采用400宽1.5mm双面自粘卷材(或非固化防水涂料)密封处理。</t>
    </r>
    <r>
      <rPr>
        <sz val="10"/>
        <color rgb="FF000000"/>
        <rFont val="Arial"/>
        <charset val="0"/>
      </rPr>
      <t xml:space="preserve">
3</t>
    </r>
    <r>
      <rPr>
        <sz val="10"/>
        <color rgb="FF000000"/>
        <rFont val="宋体"/>
        <charset val="0"/>
      </rPr>
      <t>、含四通水槽等配件</t>
    </r>
    <r>
      <rPr>
        <sz val="10"/>
        <color rgb="FF000000"/>
        <rFont val="Arial"/>
        <charset val="0"/>
      </rPr>
      <t xml:space="preserve">
4</t>
    </r>
    <r>
      <rPr>
        <sz val="10"/>
        <color rgb="FF000000"/>
        <rFont val="宋体"/>
        <charset val="0"/>
      </rPr>
      <t>、具体做法详见图纸设计及相关施工规范</t>
    </r>
    <r>
      <rPr>
        <sz val="10"/>
        <color rgb="FF000000"/>
        <rFont val="Arial"/>
        <charset val="0"/>
      </rPr>
      <t xml:space="preserve">
5</t>
    </r>
    <r>
      <rPr>
        <sz val="10"/>
        <color rgb="FF000000"/>
        <rFont val="宋体"/>
        <charset val="0"/>
      </rPr>
      <t>、成活价，包含与之相关的所有一切费用。</t>
    </r>
  </si>
  <si>
    <t>透气管</t>
  </si>
  <si>
    <r>
      <rPr>
        <sz val="10"/>
        <color rgb="FF000000"/>
        <rFont val="Arial"/>
        <charset val="0"/>
      </rPr>
      <t>1</t>
    </r>
    <r>
      <rPr>
        <sz val="10"/>
        <color rgb="FF000000"/>
        <rFont val="宋体"/>
        <charset val="0"/>
      </rPr>
      <t>、材质</t>
    </r>
    <r>
      <rPr>
        <sz val="10"/>
        <color rgb="FF000000"/>
        <rFont val="Arial"/>
        <charset val="0"/>
      </rPr>
      <t>HDPE</t>
    </r>
    <r>
      <rPr>
        <sz val="10"/>
        <color rgb="FF000000"/>
        <rFont val="宋体"/>
        <charset val="0"/>
      </rPr>
      <t>，直径</t>
    </r>
    <r>
      <rPr>
        <sz val="10"/>
        <color rgb="FF000000"/>
        <rFont val="Arial"/>
        <charset val="0"/>
      </rPr>
      <t>110mm
2</t>
    </r>
    <r>
      <rPr>
        <sz val="10"/>
        <color rgb="FF000000"/>
        <rFont val="宋体"/>
        <charset val="0"/>
      </rPr>
      <t>、底部</t>
    </r>
    <r>
      <rPr>
        <sz val="10"/>
        <color rgb="FF000000"/>
        <rFont val="Arial"/>
        <charset val="0"/>
      </rPr>
      <t>400*400*300</t>
    </r>
    <r>
      <rPr>
        <sz val="10"/>
        <color rgb="FF000000"/>
        <rFont val="宋体"/>
        <charset val="0"/>
      </rPr>
      <t>混凝土保护或砌块。</t>
    </r>
    <r>
      <rPr>
        <sz val="10"/>
        <color rgb="FF000000"/>
        <rFont val="Arial"/>
        <charset val="0"/>
      </rPr>
      <t xml:space="preserve">
3</t>
    </r>
    <r>
      <rPr>
        <sz val="10"/>
        <color rgb="FF000000"/>
        <rFont val="宋体"/>
        <charset val="0"/>
      </rPr>
      <t>、含不锈钢透气帽、固定支座等全部工序。</t>
    </r>
    <r>
      <rPr>
        <sz val="10"/>
        <color rgb="FF000000"/>
        <rFont val="Arial"/>
        <charset val="0"/>
      </rPr>
      <t xml:space="preserve">
4</t>
    </r>
    <r>
      <rPr>
        <sz val="10"/>
        <color rgb="FF000000"/>
        <rFont val="宋体"/>
        <charset val="0"/>
      </rPr>
      <t>、具体做法详见图纸设计及相关施工规范</t>
    </r>
    <r>
      <rPr>
        <sz val="10"/>
        <color rgb="FF000000"/>
        <rFont val="Arial"/>
        <charset val="0"/>
      </rPr>
      <t xml:space="preserve">
5</t>
    </r>
    <r>
      <rPr>
        <sz val="10"/>
        <color rgb="FF000000"/>
        <rFont val="宋体"/>
        <charset val="0"/>
      </rPr>
      <t>、成活价，包含与之相关的所有一切费用。</t>
    </r>
  </si>
  <si>
    <t>个</t>
  </si>
  <si>
    <t>虹吸排水管</t>
  </si>
  <si>
    <r>
      <rPr>
        <sz val="10"/>
        <color rgb="FF000000"/>
        <rFont val="Arial"/>
        <charset val="0"/>
      </rPr>
      <t>1</t>
    </r>
    <r>
      <rPr>
        <sz val="10"/>
        <color rgb="FF000000"/>
        <rFont val="宋体"/>
        <charset val="0"/>
      </rPr>
      <t>、虹吸排水管</t>
    </r>
    <r>
      <rPr>
        <sz val="10"/>
        <color rgb="FF000000"/>
        <rFont val="Arial"/>
        <charset val="0"/>
      </rPr>
      <t xml:space="preserve"> PE
</t>
    </r>
    <r>
      <rPr>
        <sz val="10"/>
        <color rgb="FF000000"/>
        <rFont val="宋体"/>
        <charset val="0"/>
      </rPr>
      <t>规格</t>
    </r>
    <r>
      <rPr>
        <sz val="10"/>
        <color rgb="FF000000"/>
        <rFont val="Arial"/>
        <charset val="0"/>
      </rPr>
      <t>:110-75-110
2</t>
    </r>
    <r>
      <rPr>
        <sz val="10"/>
        <color rgb="FF000000"/>
        <rFont val="宋体"/>
        <charset val="0"/>
      </rPr>
      <t>、具体做法详见图纸设计及相关施工规范</t>
    </r>
    <r>
      <rPr>
        <sz val="10"/>
        <color rgb="FF000000"/>
        <rFont val="Arial"/>
        <charset val="0"/>
      </rPr>
      <t xml:space="preserve">
3</t>
    </r>
    <r>
      <rPr>
        <sz val="10"/>
        <color rgb="FF000000"/>
        <rFont val="宋体"/>
        <charset val="0"/>
      </rPr>
      <t>、成活价，包含与之相关的所有一切费用。</t>
    </r>
  </si>
  <si>
    <t>沉淀观察井</t>
  </si>
  <si>
    <r>
      <rPr>
        <sz val="10"/>
        <color rgb="FFFF0000"/>
        <rFont val="Arial"/>
        <charset val="0"/>
      </rPr>
      <t>1</t>
    </r>
    <r>
      <rPr>
        <sz val="10"/>
        <color rgb="FFFF0000"/>
        <rFont val="宋体"/>
        <charset val="0"/>
      </rPr>
      <t>、</t>
    </r>
    <r>
      <rPr>
        <sz val="10"/>
        <color rgb="FFFF0000"/>
        <rFont val="Arial"/>
        <charset val="0"/>
      </rPr>
      <t>PE</t>
    </r>
    <r>
      <rPr>
        <sz val="10"/>
        <color rgb="FFFF0000"/>
        <rFont val="宋体"/>
        <charset val="0"/>
      </rPr>
      <t>直径</t>
    </r>
    <r>
      <rPr>
        <sz val="10"/>
        <color rgb="FFFF0000"/>
        <rFont val="Arial"/>
        <charset val="0"/>
      </rPr>
      <t>450mm
2</t>
    </r>
    <r>
      <rPr>
        <sz val="10"/>
        <color rgb="FFFF0000"/>
        <rFont val="宋体"/>
        <charset val="0"/>
      </rPr>
      <t>、</t>
    </r>
    <r>
      <rPr>
        <sz val="10"/>
        <color rgb="FFFF0000"/>
        <rFont val="Arial"/>
        <charset val="0"/>
      </rPr>
      <t>C30</t>
    </r>
    <r>
      <rPr>
        <sz val="10"/>
        <color rgb="FFFF0000"/>
        <rFont val="宋体"/>
        <charset val="0"/>
      </rPr>
      <t>钢筋混凝土</t>
    </r>
    <r>
      <rPr>
        <sz val="10"/>
        <color rgb="FFFF0000"/>
        <rFont val="Arial"/>
        <charset val="0"/>
      </rPr>
      <t>250mm</t>
    </r>
    <r>
      <rPr>
        <sz val="10"/>
        <color rgb="FFFF0000"/>
        <rFont val="宋体"/>
        <charset val="0"/>
      </rPr>
      <t>厚，含钢筋</t>
    </r>
    <r>
      <rPr>
        <sz val="10"/>
        <color rgb="FFFF0000"/>
        <rFont val="Arial"/>
        <charset val="0"/>
      </rPr>
      <t xml:space="preserve">
3</t>
    </r>
    <r>
      <rPr>
        <sz val="10"/>
        <color rgb="FFFF0000"/>
        <rFont val="宋体"/>
        <charset val="0"/>
      </rPr>
      <t>、</t>
    </r>
    <r>
      <rPr>
        <sz val="10"/>
        <color rgb="FFFF0000"/>
        <rFont val="Arial"/>
        <charset val="0"/>
      </rPr>
      <t>C20</t>
    </r>
    <r>
      <rPr>
        <sz val="10"/>
        <color rgb="FFFF0000"/>
        <rFont val="宋体"/>
        <charset val="0"/>
      </rPr>
      <t>素混凝士</t>
    </r>
    <r>
      <rPr>
        <sz val="10"/>
        <color rgb="FFFF0000"/>
        <rFont val="Arial"/>
        <charset val="0"/>
      </rPr>
      <t>100m</t>
    </r>
    <r>
      <rPr>
        <sz val="10"/>
        <color rgb="FFFF0000"/>
        <rFont val="宋体"/>
        <charset val="0"/>
      </rPr>
      <t>厚</t>
    </r>
    <r>
      <rPr>
        <sz val="10"/>
        <color rgb="FFFF0000"/>
        <rFont val="Arial"/>
        <charset val="0"/>
      </rPr>
      <t xml:space="preserve">
4</t>
    </r>
    <r>
      <rPr>
        <sz val="10"/>
        <color rgb="FFFF0000"/>
        <rFont val="宋体"/>
        <charset val="0"/>
      </rPr>
      <t>、素土夯实</t>
    </r>
    <r>
      <rPr>
        <sz val="10"/>
        <color rgb="FFFF0000"/>
        <rFont val="Arial"/>
        <charset val="0"/>
      </rPr>
      <t xml:space="preserve">
5</t>
    </r>
    <r>
      <rPr>
        <sz val="10"/>
        <color rgb="FFFF0000"/>
        <rFont val="宋体"/>
        <charset val="0"/>
      </rPr>
      <t>、含雨水井盖、混凝土或砖砌保护等</t>
    </r>
    <r>
      <rPr>
        <sz val="10"/>
        <color rgb="FFFF0000"/>
        <rFont val="Arial"/>
        <charset val="0"/>
      </rPr>
      <t xml:space="preserve">
6</t>
    </r>
    <r>
      <rPr>
        <sz val="10"/>
        <color rgb="FFFF0000"/>
        <rFont val="宋体"/>
        <charset val="0"/>
      </rPr>
      <t>、具体做法详见图纸设计及相关施工规范</t>
    </r>
    <r>
      <rPr>
        <sz val="10"/>
        <color rgb="FFFF0000"/>
        <rFont val="Arial"/>
        <charset val="0"/>
      </rPr>
      <t xml:space="preserve">
7</t>
    </r>
    <r>
      <rPr>
        <sz val="10"/>
        <color rgb="FFFF0000"/>
        <rFont val="宋体"/>
        <charset val="0"/>
      </rPr>
      <t>、成活价，包含与之相关的所有一切费用。（不含水泵）</t>
    </r>
  </si>
  <si>
    <t>座</t>
  </si>
  <si>
    <t>清单新增项</t>
  </si>
  <si>
    <t>合计</t>
  </si>
  <si>
    <t>元</t>
  </si>
  <si>
    <t>备注：</t>
  </si>
  <si>
    <t>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</si>
</sst>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0">
    <font>
      <sz val="12"/>
      <name val="宋体"/>
      <charset val="134"/>
    </font>
    <font>
      <sz val="10"/>
      <color indexed="8"/>
      <name val="Arial"/>
      <charset val="0"/>
    </font>
    <font>
      <b/>
      <sz val="10"/>
      <color indexed="8"/>
      <name val="Arial"/>
      <charset val="0"/>
    </font>
    <font>
      <sz val="10"/>
      <name val="Arial"/>
      <charset val="1"/>
    </font>
    <font>
      <b/>
      <sz val="16"/>
      <name val="宋体"/>
      <charset val="134"/>
    </font>
    <font>
      <b/>
      <sz val="9"/>
      <name val="宋体"/>
      <charset val="134"/>
    </font>
    <font>
      <sz val="9"/>
      <name val="微软雅黑"/>
      <charset val="134"/>
    </font>
    <font>
      <sz val="9"/>
      <color theme="1"/>
      <name val="宋体"/>
      <charset val="134"/>
      <scheme val="minor"/>
    </font>
    <font>
      <sz val="10"/>
      <color rgb="FF000000"/>
      <name val="宋体"/>
      <charset val="0"/>
    </font>
    <font>
      <sz val="10"/>
      <color rgb="FF000000"/>
      <name val="Arial"/>
      <charset val="0"/>
    </font>
    <font>
      <sz val="9"/>
      <color rgb="FFFF0000"/>
      <name val="微软雅黑"/>
      <charset val="134"/>
    </font>
    <font>
      <sz val="9"/>
      <color rgb="FFFF0000"/>
      <name val="宋体"/>
      <charset val="134"/>
      <scheme val="minor"/>
    </font>
    <font>
      <sz val="10"/>
      <color rgb="FFFF0000"/>
      <name val="Arial"/>
      <charset val="0"/>
    </font>
    <font>
      <b/>
      <sz val="9"/>
      <name val="微软雅黑"/>
      <charset val="134"/>
    </font>
    <font>
      <b/>
      <sz val="9"/>
      <color theme="1"/>
      <name val="宋体"/>
      <charset val="134"/>
      <scheme val="minor"/>
    </font>
    <font>
      <b/>
      <sz val="10"/>
      <color rgb="FF000000"/>
      <name val="Arial"/>
      <charset val="0"/>
    </font>
    <font>
      <sz val="11"/>
      <name val="宋体"/>
      <charset val="134"/>
    </font>
    <font>
      <sz val="18"/>
      <color indexed="8"/>
      <name val="Arial"/>
      <charset val="0"/>
    </font>
    <font>
      <b/>
      <u/>
      <sz val="9"/>
      <name val="宋体"/>
      <charset val="134"/>
    </font>
    <font>
      <sz val="9"/>
      <color indexed="8"/>
      <name val="微软雅黑"/>
      <charset val="134"/>
    </font>
    <font>
      <sz val="10"/>
      <color rgb="FFFF0000"/>
      <name val="宋体"/>
      <charset val="0"/>
    </font>
    <font>
      <b/>
      <sz val="9"/>
      <color indexed="8"/>
      <name val="微软雅黑"/>
      <charset val="134"/>
    </font>
    <font>
      <b/>
      <sz val="16"/>
      <name val="楷体_GB2312"/>
      <charset val="134"/>
    </font>
    <font>
      <b/>
      <sz val="11"/>
      <name val="宋体"/>
      <charset val="134"/>
    </font>
    <font>
      <sz val="10"/>
      <name val="宋体"/>
      <charset val="134"/>
    </font>
    <font>
      <sz val="10.5"/>
      <name val="楷体_GB2312"/>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2"/>
      <color rgb="FF000000"/>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2" borderId="5"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6" fillId="3" borderId="8" applyNumberFormat="0" applyAlignment="0" applyProtection="0">
      <alignment vertical="center"/>
    </xf>
    <xf numFmtId="0" fontId="37" fillId="4" borderId="9" applyNumberFormat="0" applyAlignment="0" applyProtection="0">
      <alignment vertical="center"/>
    </xf>
    <xf numFmtId="0" fontId="38" fillId="4" borderId="8" applyNumberFormat="0" applyAlignment="0" applyProtection="0">
      <alignment vertical="center"/>
    </xf>
    <xf numFmtId="0" fontId="39" fillId="5" borderId="10" applyNumberFormat="0" applyAlignment="0" applyProtection="0">
      <alignment vertical="center"/>
    </xf>
    <xf numFmtId="0" fontId="40" fillId="0" borderId="11" applyNumberFormat="0" applyFill="0" applyAlignment="0" applyProtection="0">
      <alignment vertical="center"/>
    </xf>
    <xf numFmtId="0" fontId="41" fillId="0" borderId="12"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7" fillId="0" borderId="0"/>
    <xf numFmtId="0" fontId="0" fillId="0" borderId="0"/>
    <xf numFmtId="0" fontId="1" fillId="0" borderId="0"/>
    <xf numFmtId="0" fontId="0" fillId="0" borderId="0"/>
    <xf numFmtId="0" fontId="0" fillId="0" borderId="0"/>
    <xf numFmtId="0" fontId="0" fillId="0" borderId="0">
      <alignment vertical="center"/>
    </xf>
    <xf numFmtId="0" fontId="1" fillId="0" borderId="0">
      <alignment vertical="center"/>
    </xf>
    <xf numFmtId="176" fontId="48" fillId="0" borderId="1">
      <alignment horizontal="right" vertical="center" wrapText="1"/>
    </xf>
    <xf numFmtId="0" fontId="27" fillId="0" borderId="0">
      <alignment vertical="center"/>
    </xf>
    <xf numFmtId="0" fontId="0" fillId="0" borderId="0"/>
    <xf numFmtId="0" fontId="48" fillId="0" borderId="0" applyProtection="0">
      <alignment vertical="center"/>
    </xf>
    <xf numFmtId="0" fontId="49" fillId="0" borderId="0">
      <alignment vertical="center"/>
    </xf>
    <xf numFmtId="176" fontId="48" fillId="0" borderId="1">
      <alignment horizontal="right" vertical="center" wrapText="1"/>
    </xf>
  </cellStyleXfs>
  <cellXfs count="60">
    <xf numFmtId="0" fontId="0" fillId="0" borderId="0" xfId="0">
      <alignment vertical="center"/>
    </xf>
    <xf numFmtId="0" fontId="1" fillId="0" borderId="0" xfId="0" applyFont="1" applyFill="1" applyBorder="1" applyAlignment="1">
      <alignment horizontal="center"/>
    </xf>
    <xf numFmtId="0" fontId="2" fillId="0" borderId="0" xfId="0" applyFont="1" applyFill="1" applyBorder="1" applyAlignment="1">
      <alignment horizontal="center"/>
    </xf>
    <xf numFmtId="0" fontId="1" fillId="0" borderId="0" xfId="0" applyFont="1" applyFill="1" applyAlignment="1">
      <alignment horizontal="center"/>
    </xf>
    <xf numFmtId="0" fontId="2" fillId="0" borderId="0" xfId="0" applyFont="1" applyFill="1" applyAlignment="1">
      <alignment horizontal="center"/>
    </xf>
    <xf numFmtId="0" fontId="3" fillId="0" borderId="0" xfId="0" applyFont="1" applyFill="1" applyAlignment="1"/>
    <xf numFmtId="0" fontId="1" fillId="0" borderId="0" xfId="0" applyFont="1" applyFill="1" applyBorder="1" applyAlignment="1">
      <alignment horizont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xf>
    <xf numFmtId="0" fontId="4" fillId="0" borderId="0" xfId="51" applyFont="1" applyFill="1" applyBorder="1" applyAlignment="1">
      <alignment horizontal="center" vertical="center"/>
    </xf>
    <xf numFmtId="0" fontId="4" fillId="0" borderId="0" xfId="51"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0" fontId="6" fillId="0" borderId="1" xfId="5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6" fillId="0" borderId="1" xfId="51"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10" fillId="0" borderId="1" xfId="51"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3" fillId="0" borderId="1" xfId="51"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6"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left" vertical="center" wrapText="1"/>
    </xf>
    <xf numFmtId="0" fontId="4" fillId="0" borderId="0" xfId="51"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Fill="1" applyBorder="1" applyAlignment="1">
      <alignment horizontal="center"/>
    </xf>
    <xf numFmtId="0" fontId="5" fillId="0" borderId="2" xfId="51" applyFont="1" applyFill="1" applyBorder="1" applyAlignment="1">
      <alignment horizontal="center" vertical="center" wrapText="1"/>
    </xf>
    <xf numFmtId="0" fontId="2" fillId="0" borderId="0" xfId="0" applyFont="1" applyFill="1" applyBorder="1" applyAlignment="1">
      <alignment horizontal="center" vertical="center"/>
    </xf>
    <xf numFmtId="0" fontId="5" fillId="0" borderId="3" xfId="51"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0" fontId="5" fillId="0" borderId="4" xfId="5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61"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20" fillId="0" borderId="0" xfId="0" applyFont="1" applyFill="1" applyAlignment="1">
      <alignment horizontal="center" vertical="center" wrapText="1"/>
    </xf>
    <xf numFmtId="0" fontId="13" fillId="0" borderId="1" xfId="61"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Font="1" applyFill="1" applyBorder="1" applyAlignment="1">
      <alignment vertical="center"/>
    </xf>
    <xf numFmtId="0" fontId="0" fillId="0" borderId="0" xfId="0" applyNumberFormat="1" applyFont="1" applyFill="1" applyBorder="1" applyAlignment="1">
      <alignment vertical="center" wrapText="1"/>
    </xf>
    <xf numFmtId="0" fontId="22" fillId="0" borderId="0" xfId="0" applyFont="1" applyFill="1" applyAlignment="1">
      <alignment horizontal="center" vertical="center"/>
    </xf>
    <xf numFmtId="49" fontId="23" fillId="0" borderId="1" xfId="62" applyNumberFormat="1" applyFont="1" applyFill="1" applyBorder="1" applyAlignment="1" applyProtection="1">
      <alignment horizontal="left" vertical="center"/>
    </xf>
    <xf numFmtId="49" fontId="23" fillId="0" borderId="1" xfId="62" applyNumberFormat="1" applyFont="1" applyFill="1" applyBorder="1" applyAlignment="1" applyProtection="1">
      <alignment horizontal="left" vertical="center" wrapText="1"/>
    </xf>
    <xf numFmtId="0" fontId="22" fillId="0" borderId="0" xfId="0" applyFont="1" applyFill="1" applyBorder="1" applyAlignment="1">
      <alignment horizontal="center" vertical="center"/>
    </xf>
    <xf numFmtId="0" fontId="24" fillId="0" borderId="1" xfId="63" applyFont="1" applyFill="1" applyBorder="1" applyAlignment="1" applyProtection="1">
      <alignment horizontal="center" vertical="center"/>
    </xf>
    <xf numFmtId="0" fontId="24" fillId="0" borderId="1" xfId="62" applyNumberFormat="1" applyFont="1" applyFill="1" applyBorder="1" applyAlignment="1" applyProtection="1">
      <alignment horizontal="left" vertical="center" wrapText="1"/>
    </xf>
    <xf numFmtId="0" fontId="25" fillId="0" borderId="0" xfId="0" applyNumberFormat="1" applyFont="1" applyFill="1" applyBorder="1" applyAlignment="1">
      <alignment horizontal="justify" vertical="center" wrapText="1"/>
    </xf>
    <xf numFmtId="0" fontId="26" fillId="0" borderId="1" xfId="64" applyNumberFormat="1" applyFont="1" applyFill="1" applyBorder="1" applyAlignment="1" applyProtection="1">
      <alignment horizontal="justify" vertical="center" wrapText="1"/>
    </xf>
    <xf numFmtId="0" fontId="24" fillId="0" borderId="1" xfId="65" applyNumberFormat="1" applyFont="1" applyFill="1" applyBorder="1" applyAlignment="1" applyProtection="1">
      <alignment horizontal="center" vertical="center"/>
    </xf>
    <xf numFmtId="0" fontId="24" fillId="0" borderId="1" xfId="66" applyNumberFormat="1" applyFont="1" applyFill="1" applyBorder="1" applyAlignment="1" applyProtection="1">
      <alignment vertical="center" wrapText="1"/>
    </xf>
    <xf numFmtId="0" fontId="25" fillId="0" borderId="0" xfId="0" applyNumberFormat="1" applyFont="1" applyFill="1" applyBorder="1" applyAlignment="1">
      <alignment horizontal="left" vertical="center" wrapText="1"/>
    </xf>
    <xf numFmtId="0" fontId="24" fillId="0" borderId="1" xfId="67" applyNumberFormat="1" applyFont="1" applyFill="1" applyBorder="1" applyAlignment="1" applyProtection="1">
      <alignment horizontal="left" vertical="center" wrapText="1"/>
    </xf>
    <xf numFmtId="0" fontId="24" fillId="0" borderId="1" xfId="66" applyNumberFormat="1" applyFont="1" applyFill="1" applyBorder="1" applyAlignment="1" applyProtection="1">
      <alignment horizontal="left" vertical="center" wrapText="1"/>
    </xf>
    <xf numFmtId="0" fontId="23" fillId="0" borderId="0" xfId="0" applyFont="1" applyFill="1" applyAlignment="1">
      <alignment horizontal="left" vertical="center"/>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0,0_x000d__x000a_NA_x000d__x000a_" xfId="50"/>
    <cellStyle name="常规_汇总表及材料清单 2" xfId="51"/>
    <cellStyle name="常规 2_材料表" xfId="52"/>
    <cellStyle name="常规_福州红星国际1#主体商业外幕墙工程量清单" xfId="53"/>
    <cellStyle name="常规_6E铝合金门窗汇总表" xfId="54"/>
    <cellStyle name="一般_战略总包商务比较_超高层a" xfId="55"/>
    <cellStyle name="常规 2 3" xfId="56"/>
    <cellStyle name="常规 3" xfId="57"/>
    <cellStyle name="常规 2" xfId="58"/>
    <cellStyle name="常规_2011.11.15（终版）SOHO样板段内装清单 2" xfId="59"/>
    <cellStyle name="常规 2 2 2 2 2" xfId="60"/>
    <cellStyle name="常规_材料表" xfId="61"/>
    <cellStyle name="表体数字 3 2 6 6" xfId="62"/>
    <cellStyle name="常规 144 4" xfId="63"/>
    <cellStyle name="常规 11" xfId="64"/>
    <cellStyle name="?餑_x005f_x005f_x005f_x000c_睨_x005f_x005f_x005f_x0017__x005f_x005f_x005f_x000d_帼U_x005f_x005f_x005f_x0001_0_x005f_x005f_x005f_x0005_j'_x005f_x005f_x005f_x0007__x005f_x005f_x005f_x0001__x005f_x005f_x005f_x0001_ 3" xfId="65"/>
    <cellStyle name="常规 10" xfId="66"/>
    <cellStyle name="表体数字 3 2 6 5 3 2" xfId="6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6" Type="http://schemas.openxmlformats.org/officeDocument/2006/relationships/sharedStrings" Target="sharedStrings.xml"/><Relationship Id="rId35" Type="http://schemas.openxmlformats.org/officeDocument/2006/relationships/styles" Target="styles.xml"/><Relationship Id="rId34" Type="http://schemas.openxmlformats.org/officeDocument/2006/relationships/theme" Target="theme/theme1.xml"/><Relationship Id="rId33" Type="http://schemas.openxmlformats.org/officeDocument/2006/relationships/externalLink" Target="externalLinks/externalLink31.xml"/><Relationship Id="rId32" Type="http://schemas.openxmlformats.org/officeDocument/2006/relationships/externalLink" Target="externalLinks/externalLink30.xml"/><Relationship Id="rId31" Type="http://schemas.openxmlformats.org/officeDocument/2006/relationships/externalLink" Target="externalLinks/externalLink29.xml"/><Relationship Id="rId30" Type="http://schemas.openxmlformats.org/officeDocument/2006/relationships/externalLink" Target="externalLinks/externalLink28.xml"/><Relationship Id="rId3" Type="http://schemas.openxmlformats.org/officeDocument/2006/relationships/externalLink" Target="externalLinks/externalLink1.xml"/><Relationship Id="rId29" Type="http://schemas.openxmlformats.org/officeDocument/2006/relationships/externalLink" Target="externalLinks/externalLink27.xml"/><Relationship Id="rId28" Type="http://schemas.openxmlformats.org/officeDocument/2006/relationships/externalLink" Target="externalLinks/externalLink26.xml"/><Relationship Id="rId27" Type="http://schemas.openxmlformats.org/officeDocument/2006/relationships/externalLink" Target="externalLinks/externalLink25.xml"/><Relationship Id="rId26" Type="http://schemas.openxmlformats.org/officeDocument/2006/relationships/externalLink" Target="externalLinks/externalLink24.xml"/><Relationship Id="rId25" Type="http://schemas.openxmlformats.org/officeDocument/2006/relationships/externalLink" Target="externalLinks/externalLink23.xml"/><Relationship Id="rId24" Type="http://schemas.openxmlformats.org/officeDocument/2006/relationships/externalLink" Target="externalLinks/externalLink22.xml"/><Relationship Id="rId23" Type="http://schemas.openxmlformats.org/officeDocument/2006/relationships/externalLink" Target="externalLinks/externalLink2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165;&#21333;&#34920;&#26684;&#26684;&#24335;\7.1%20&#22823;&#21830;&#19994;&#24037;&#31243;&#37327;&#28165;&#21333;&#23553;&#38754;%20(&#22806;&#35013;)\12-5&#22825;&#27941;&#28165;&#21333;\&#22825;&#27941;&#19975;&#36798;&#22823;&#21830;&#19994;&#65288;&#31354;&#30333;&#28165;&#21333;&#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5&#21495;&#22320;&#24635;&#21253;\5&#21495;&#22320;1-&#21495;7&#27004;&#24037;&#31243;&#37327;&#28165;&#21333;(&#27700;&#2626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p-server\I\CHINA\616\BQ-MEA\MC\HOUSE\REIN_HS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Lenovo\Documents\WeChat%20Files\small0597\FileStorage\File\2019-04\04%20&#24037;&#31243;&#37327;&#28165;&#21333;&#65288;&#31119;&#24030;98&#20137;&#39033;&#30446;&#21271;&#21306;&#24322;&#22320;&#22253;&#26519;&#20998;&#21253;&#24037;&#31243;&#65289;2017.4.1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01\jhc\CHR\ARBEJDE\Q4D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TS01\jhc\unzipped\Eastern%20Airline%20FE\Backup%20of%20Backup%20of%20LINDA%20LISTONE.xlk"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K:\2015\&#34013;&#28070;&#20844;&#35013;\#REF"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WINDOWS\TEMP\GOLDPYR4\ARENTO\TOOLBOX.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TS01\jhc\unzipped\Eastern%20Airline%20FE\fnl-gp2\ToolboxGP\Kor\OSP_Becht_Fi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TS01\jhc\unzipped\Eastern%20Airline%20FE\GP\tamer\DOS\TEMP\GPTLBX9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hg-76438c1fe8d\SharedDocs\Wad\cad&#25991;&#20214;\2005\&#27743;&#35199;&#20029;&#27700;\&#26032;&#25991;&#20214;&#22841;\&#19978;&#28023;&#21333;&#20215;&#20998;&#26512;0713\hxm\&#20029;&#27700;&#20339;&#22253;&#19977;&#26399;&#22810;&#23618;&#20303;&#23429;&#24037;&#31243;&#37327;&#28165;&#213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105;&#30340;&#24037;&#31243;\&#38738;&#23707;&#26446;&#27815;\&#38738;&#23707;&#24213;&#21830;&#22270;&#32440;9.23&#65288;&#26368;&#32456;&#29992;&#22270;&#65289;\&#38738;&#23707;&#26446;&#27815;&#19975;&#36798;&#24213;&#21830;&#22806;&#24149;&#22681;&#24037;&#31243;&#37327;9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hg-76438c1fe8d\SharedDocs\Wad\cad&#25991;&#20214;\2005\&#27743;&#35199;&#20029;&#27700;\&#26032;&#25991;&#20214;&#22841;\&#19978;&#28023;&#21333;&#20215;&#20998;&#26512;0713\&#22320;&#21306;\&#19978;&#28023;&#22320;&#21306;\&#32473;&#25307;&#25237;&#26631;&#21150;&#30340;&#25307;&#26631;&#20070;\&#28006;&#27743;&#27719;&#24635;&#20215;&#65288;9.1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0854;&#20182;&#25991;&#20214;\zg&#40644;&#29577;&#26862;\&#39321;&#24742;&#20844;&#39302;\&#38109;&#21512;&#37329;&#38376;&#31383;&#24037;&#31243;\&#21512;&#21516;&#23457;&#25209;&#27969;&#31243;&#30456;&#20851;&#38468;&#20214;\&#32508;&#21512;&#21333;&#20215;&#34920;\&#32508;&#21512;&#21333;&#20215;&#34920;\&#28201;&#36745;\&#20029;&#27700;&#23478;&#22253;\&#24314;&#21378;&#23616;&#65288;&#36865;&#65289;\&#19996;&#33694;&#20029;&#27700;&#33457;&#22253;&#25307;&#26631;&#28165;&#21333;(OK&#29256;&#65289;\&#22797;&#20214;%20&#22797;&#20214;%20&#25307;&#26631;&#28165;&#21333;(&#21547;&#23433;&#35013;&#65289;\Program%20Files\Tencent\qq\79050778\MyRecvFiles\&#25105;&#30340;&#25991;&#20214;&#22841;\&#25307;&#25237;&#26631;\a&#26631;&#27573;&#25307;&#26631;&#25991;&#20214;2.20\&#24037;&#31243;&#37327;&#28165;&#2133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19996;&#33694;&#23431;&#40857;&#24037;&#19994;&#22522;&#22320;&#26494;&#23665;&#28246;&#39033;&#30446;\&#19996;&#33694;&#23431;&#40857;&#24037;&#19994;&#22522;&#22320;&#26494;&#23665;&#28246;&#39033;&#30446;&#25253;&#2021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2270;&#32440;\&#19996;&#33694;&#27779;&#23572;&#29595;\&#25253;&#20215;\&#21326;&#24220;&#21830;&#19994;&#20013;&#24515;&#26679;&#264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4037;&#31243;&#37327;&#28165;&#21333;\&#39033;&#30446;&#25991;&#20214;\&#37325;&#38050;&#24037;&#31243;\2008&#24180;&#24037;&#31243;\&#24191;&#24030;&#20122;&#36816;&#22330;&#39302;\&#25237;&#26631;&#25253;&#20215;\&#24037;&#31243;&#37327;&#35745;&#31639;&#31295;&#19982;&#27719;&#24635;&#31295;\2006&#24180;\&#20041;&#20044;&#22269;&#38469;&#21830;&#36152;&#22478;\&#20041;&#20044;&#22269;&#38469;&#21830;&#36152;&#22478;&#25253;&#20986;&#25253;&#20215;\&#38050;&#32467;&#26500;&#19982;&#24635;&#27719;&#24635;\&#26477;&#24030;&#24191;&#25773;&#30005;&#35270;&#20013;&#24515;&#65288;&#19968;&#26399;&#65289;\&#26477;&#24030;&#24191;&#30005;&#20013;&#24515;&#65288;&#19968;&#26399;&#65289;&#24037;&#31243;&#37327;&#28165;&#21333;\&#21103;&#26412;&#177;0.000&#20197;&#19978;&#22303;&#24314;&#24037;&#31243;&#37327;&#28165;&#21333;&#65288;3&#21495;&#28165;&#21333;&#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9994;&#20313;&#24037;&#31243;\&#32418;&#28070;&#21672;&#35810;&#20844;&#21496;\&#24037;&#31243;&#37327;\&#25253;&#19994;&#20027;1\&#19975;&#31185;&#28165;&#21333;&#65288;&#31649;&#36947;&#29256;&#65289;\&#31649;&#36947;\&#20108;&#26631;&#27573;\&#24037;&#31243;&#36164;&#26009;\&#19975;&#31185;\&#37329;&#22495;&#34013;&#28286;\5-13&#35780;&#26631;\&#21672;&#35810;&#20844;&#21496;\&#24037;&#31243;&#36164;&#26009;\&#19975;&#31185;\&#22478;&#33457;&#20843;&#26399;&#32467;&#31639;\&#38468;&#20214;3-1%20&#25237;&#26631;&#25253;&#20215;&#28165;&#21333;&#65288;&#21512;&#21516;&#20215;&#6528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Administrator\AppData\Local\Temp\Rar$DIa11972.21179\&#21512;&#21516;&#38468;&#20214;1&#12289;&#24037;&#31243;&#37327;&#28165;&#21333;&#65288;&#20869;&#21547;&#30416;&#22478;&#39033;&#30446;&#27169;&#26495;&#6528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4037;&#20316;&#25972;&#29702;&#25991;&#20214;\&#19978;&#28023;\&#19971;&#23453;&#37202;&#24215;&#31934;&#35013;&#20462;\2.&#36807;&#31243;&#25991;&#20214;\#REF"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DAILY%20REPORT.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Users\Administrator\Documents\Tencent%20Files\234223181\FileRecv\L-&#25307;&#26631;&#25991;&#20214;&#21644;&#21512;&#21516;\3-2-8&#22260;&#22681;&#25307;&#26631;&#25991;&#20214;20121223\&#39321;&#27167;&#22253;2-8&#22320;&#22359;&#22260;&#22681;&#22303;&#24314;&#32467;&#26500;&#22522;&#30784;&#24037;&#31243;&#25307;&#26631;&#25991;&#20214;-&#21457;-130107\2-8&#22260;&#22681;&#22522;&#30784;&#25307;&#26631;&#28165;&#21333;1223\&#35268;&#36153;&#12289;&#31246;&#37329;&#39033;&#30446;&#28165;&#21333;&#35745;&#20215;&#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Users\Administrator\Documents\Tencent%20Files\234223181\FileRecv\SalesP\2003\spwk390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Users\Administrator\Documents\Tencent%20Files\234223181\FileRecv\&#19996;&#26041;&#25237;&#36164;&#24037;&#20316;\&#27491;&#33635;\(&#29579;&#24037;&#65292;&#25511;&#21046;&#20215;)&#27491;&#33635;&#21806;&#27004;&#22788;&#31934;&#35013;&#20462;&#24037;&#31243;&#37327;&#28165;&#21333;201411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3609;&#21494;&#24179;\2011&#24180;&#39033;&#30446;\&#19975;&#36798;&#39033;&#30446;\2011&#24180;&#39033;&#30446;\&#28201;&#24030;&#19975;&#36798;\QD\&#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7494;&#27721;\&#24037;&#31243;\&#26080;&#38177;\&#22806;&#24149;&#22681;&#22270;&#32440;\&#26080;&#38177;A&#21306;&#26368;&#21518;&#20462;&#25913;&#22270;&#32440;\&#26080;&#38177;&#28165;&#21333;\2007&#24180;&#24230;&#24037;&#31243;\0802&#20013;&#20896;&#22823;&#21414;\&#26395;&#20140;A&#21306;&#25307;&#26631;\&#26395;&#20140;&#20303;&#23429;&#22806;&#39280;&#20998;&#21253;\&#22806;&#39280;&#35780;&#26631;\&#26395;&#20140;4&#65283;&#20303;&#23429;&#22806;&#39280;&#28165;&#21333;06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7494;&#27721;\&#24037;&#31243;\&#26080;&#38177;\&#22806;&#24149;&#22681;&#22270;&#32440;\&#26080;&#38177;A&#21306;&#26368;&#21518;&#20462;&#25913;&#22270;&#32440;\&#26080;&#38177;&#28165;&#21333;\2007&#24180;&#24230;&#24037;&#31243;\0802&#20013;&#20896;&#22823;&#21414;\&#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7494;&#27721;\2007&#24180;&#24230;&#24037;&#31243;\0802&#20013;&#20896;&#22823;&#21414;\&#25253;&#20215;\&#25253;&#20215;\&#26395;&#20140;A&#21306;&#25307;&#26631;\&#26395;&#20140;&#20303;&#23429;&#22806;&#39280;&#20998;&#21253;\&#22806;&#39280;&#35780;&#26631;\&#26395;&#20140;4&#65283;&#20303;&#23429;&#22806;&#39280;&#28165;&#21333;06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封面"/>
      <sheetName val="投标总价"/>
      <sheetName val="投标报价汇总表"/>
      <sheetName val="措施费"/>
      <sheetName val="或建项目"/>
      <sheetName val="商业综合体"/>
      <sheetName val="空白单价分析表"/>
      <sheetName val="主要材料清单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6号地采暖"/>
      <sheetName val="6号地给排水"/>
      <sheetName val="5#地lt"/>
      <sheetName val="6#地lt"/>
      <sheetName val="住宅ok 1-7（采暖)"/>
      <sheetName val="住宅ok 1-7（给排水）"/>
      <sheetName val="改加胶玻璃、室外栏杆"/>
      <sheetName val="线密度&amp;单价引用"/>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ummary"/>
      <sheetName val="PILE CAP"/>
      <sheetName val="BEAM"/>
      <sheetName val="SLAB"/>
      <sheetName val="WALL"/>
      <sheetName val="COLUMN"/>
      <sheetName val="General"/>
      <sheetName val="Sheet5"/>
      <sheetName val="Sheet6"/>
      <sheetName val="Sheet7"/>
      <sheetName val="Sheet8"/>
      <sheetName val="Sheet9"/>
      <sheetName val="Sheet10"/>
      <sheetName val="Sheet11"/>
      <sheetName val="Sheet12"/>
      <sheetName val="Sheet13"/>
      <sheetName val="Sheet14"/>
      <sheetName val="Sheet15"/>
      <sheetName val="Sheet16"/>
      <sheetName val="常用项目"/>
      <sheetName val="1#非桩基础 "/>
      <sheetName val="投标总结"/>
      <sheetName val="塔楼给排水清单 "/>
      <sheetName val="15#裙楼土建"/>
      <sheetName val="16#裙楼土建"/>
      <sheetName val="一号清单开办费"/>
      <sheetName val="15#塔楼土建"/>
      <sheetName val="裙楼土建成本分析"/>
      <sheetName val="17#非桩基础"/>
      <sheetName val="高层塔楼土建成本分析"/>
      <sheetName val="17#裙楼土建"/>
      <sheetName val="15#非桩基础"/>
      <sheetName val="16#非桩基础"/>
      <sheetName val="地库土建"/>
      <sheetName val="18#裙楼土建 "/>
      <sheetName val="11#塔楼土建"/>
      <sheetName val="18#非桩基础 "/>
      <sheetName val="10#裙楼土建"/>
      <sheetName val="Sheet1"/>
      <sheetName val="暗渠以西人防地库（暂定）"/>
      <sheetName val="資料庫"/>
      <sheetName val="BQ2.10"/>
      <sheetName val="应供量清单"/>
      <sheetName val="预算200326"/>
      <sheetName val="1 开办费汇总"/>
      <sheetName val="Sheet4"/>
      <sheetName val="#REF!"/>
      <sheetName val="合格证 (2)"/>
      <sheetName val="明細表"/>
      <sheetName val="编制说明"/>
      <sheetName val="Wl. Fin."/>
      <sheetName val="21"/>
      <sheetName val="BQ2-住宅部分"/>
      <sheetName val="BQ2-商业街部分"/>
      <sheetName val="POWER ASSUMPTIONS"/>
      <sheetName val="3"/>
      <sheetName val="8"/>
      <sheetName val="GS"/>
      <sheetName val="D1#地库汇总BQ3.1-SUM"/>
      <sheetName val="A6#小高层地上汇总BQ5.1-SUM"/>
      <sheetName val="A7#小高层地上汇总BQ6.1-SUM"/>
      <sheetName val="A11#高层地上汇总BQ7.1-SUM"/>
      <sheetName val="A12#小高层地上汇总BQ8.1-SUM"/>
      <sheetName val="A15#高层汇总BQ9.1-SUM"/>
      <sheetName val="A16#高层汇总BQ10.1-SUM "/>
      <sheetName val="S1#裙楼地上汇总BQ4.1-SUM"/>
      <sheetName val="Toolbox"/>
      <sheetName val="Main"/>
      <sheetName val="XLR_NoRangeSheet"/>
      <sheetName val="主要项目单价分析表 "/>
      <sheetName val="电线"/>
      <sheetName val="电缆"/>
      <sheetName val="Open"/>
      <sheetName val="中海城三期（01A及01E小学）"/>
      <sheetName val="中海城四期（02C）"/>
      <sheetName val="型材表"/>
      <sheetName val="材料单价表"/>
      <sheetName val="汇总表"/>
      <sheetName val="配置表"/>
      <sheetName val="地连墙"/>
      <sheetName val="Financ. Overview"/>
      <sheetName val="eqpmad2"/>
      <sheetName val="磨具余料庫"/>
      <sheetName val="材料"/>
      <sheetName val="内围地梁钢筋说明"/>
      <sheetName val="4、综合单价分析表"/>
      <sheetName val="材料价格"/>
      <sheetName val="工程量A"/>
      <sheetName val="清单"/>
      <sheetName val="单价报价明细表"/>
      <sheetName val="报价明细表"/>
      <sheetName val="SW-TEO"/>
      <sheetName val="G1102地块一区（省一建） "/>
      <sheetName val="柱"/>
      <sheetName val="费率表"/>
      <sheetName val="工程量"/>
      <sheetName val="A"/>
      <sheetName val="单价表"/>
      <sheetName val="面积表"/>
      <sheetName val="7"/>
      <sheetName val="投标材料清单 "/>
      <sheetName val="1"/>
      <sheetName val="1."/>
      <sheetName val="二号清单"/>
      <sheetName val="一层·C区"/>
      <sheetName val="单位库"/>
      <sheetName val="S1单价表"/>
      <sheetName val="工料测量师报告"/>
      <sheetName val="7.1APP3"/>
      <sheetName val="2012-9科目余额表 (6)"/>
      <sheetName val="科目余额表 (5)"/>
      <sheetName val="G2TempSheet"/>
      <sheetName val="2.1设计部"/>
      <sheetName val="银行账户"/>
      <sheetName val="月报表"/>
      <sheetName val="Hic_150EOffice"/>
      <sheetName val="BQ3-1"/>
      <sheetName val="BQ5.3-1"/>
      <sheetName val="单位"/>
      <sheetName val="2"/>
      <sheetName val="6"/>
      <sheetName val="面积合计（藏）"/>
      <sheetName val="4"/>
      <sheetName val="5"/>
      <sheetName val="00000ppy"/>
      <sheetName val="BQ4.1.1至4.1.4"/>
      <sheetName val="일반공사"/>
      <sheetName val="CD"/>
      <sheetName val="电视监控"/>
      <sheetName val="计算表"/>
      <sheetName val="03定额库"/>
      <sheetName val="94定额库"/>
      <sheetName val="封面"/>
      <sheetName val="清单库"/>
      <sheetName val="单价分析表格式"/>
      <sheetName val="1#"/>
      <sheetName val="雨棚"/>
      <sheetName val="貨品科目"/>
      <sheetName val="14.桥架"/>
      <sheetName val="土建地上商业部分"/>
      <sheetName val="XL4Poppy"/>
      <sheetName val="Mp-team 1"/>
      <sheetName val="Data"/>
      <sheetName val="T(B)Summary"/>
      <sheetName val="EXRATE"/>
      <sheetName val="BQ"/>
      <sheetName val="开办费"/>
      <sheetName val="BQ2.1~基础工程及土方工程清单"/>
      <sheetName val="BQ2.2~GDG9#网点土方清单"/>
      <sheetName val="BQ3.1.1~地下室1土建清单"/>
      <sheetName val="BQ3.1.2~地下室1机电清单"/>
      <sheetName val="BQ4.1.1~GDG9#土建清单"/>
      <sheetName val="BQ4.1.2~GDG9#机电清单"/>
      <sheetName val="BQ5.1.1~GD6#土建清单"/>
      <sheetName val="BQ5.1.2~GD6#机电清单"/>
      <sheetName val="BQ5.2.1~GD7+GDG8#土建清单"/>
      <sheetName val="BQ5.2.2~GD7+GDG8#机电清单"/>
      <sheetName val="BQ5.3.1~GD8+GDG10#土建清单"/>
      <sheetName val="BQ5.3.2~GD8+GDG10#机电清单"/>
      <sheetName val="BQ5.4.1~GD9#土建清单 "/>
      <sheetName val="BQ5.4.2~GD9#机电清单"/>
      <sheetName val="目录"/>
      <sheetName val="Sheet1 (11)"/>
      <sheetName val="机房工程B"/>
      <sheetName val="投标价目总计"/>
      <sheetName val="建筑面积 "/>
      <sheetName val="Fly Sheets"/>
      <sheetName val="计算稿-3#楼"/>
      <sheetName val="改加胶玻璃、室外栏杆"/>
      <sheetName val="数据"/>
      <sheetName val="三号清单之电气工程综合单价分析"/>
      <sheetName val="三号清单之给排水工程综合单价分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编制说明"/>
      <sheetName val="GS"/>
      <sheetName val="BQ1-SUM开办费"/>
      <sheetName val="BQ1.1开办费"/>
      <sheetName val="BQ2-SUM"/>
      <sheetName val="BQ2.1（土建、硬景部分）"/>
      <sheetName val="BQ2.2 （绿化部分）"/>
      <sheetName val="BQ2.3（拆除部分）"/>
      <sheetName val="BQ2.4 （安装部分）"/>
      <sheetName val="BQ2.5 （售楼部夜景部分）"/>
      <sheetName val="投标选用材料设备品牌表"/>
      <sheetName val="BQ2.1硬景 综合单价分析表"/>
      <sheetName val="BQ2.2 绿化综合单价分析表"/>
      <sheetName val="BQ2.3拆除 综合单价分析表"/>
      <sheetName val="配电箱单价分析表"/>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Main"/>
      <sheetName val="Open"/>
      <sheetName val="G.1R-Shou COP Gf"/>
      <sheetName val="单位库"/>
      <sheetName val="item information"/>
      <sheetName val="Toolbox"/>
      <sheetName val="SW-TEO"/>
      <sheetName val="eqpmad2"/>
      <sheetName val="钢筋计算表"/>
      <sheetName val="电视监控"/>
      <sheetName val="下拉菜单"/>
      <sheetName val="#REF!"/>
      <sheetName val="S7"/>
      <sheetName val="给排水系统"/>
      <sheetName val="Sheet1"/>
      <sheetName val="POWER ASSUMPTIONS"/>
      <sheetName val="Financ. Overview"/>
      <sheetName val="FYYS-1-编制底稿04-招聘活动支出"/>
      <sheetName val="建(栖居)"/>
      <sheetName val="基(栖居)"/>
      <sheetName val="折旧清单_1"/>
      <sheetName val="折线图2数据"/>
      <sheetName val="8"/>
      <sheetName val="材料"/>
      <sheetName val="11年计划"/>
      <sheetName val="字段"/>
      <sheetName val="新明源销售财务日报"/>
      <sheetName val="户型配比"/>
      <sheetName val="土建清单"/>
      <sheetName val="3.2钢材材料调价表"/>
      <sheetName val="合同"/>
      <sheetName val="设计指标"/>
      <sheetName val="汇总表"/>
      <sheetName val="08.01"/>
      <sheetName val="Sheet3"/>
      <sheetName val="零星工程量"/>
      <sheetName val="总人口"/>
      <sheetName val="工商税收"/>
      <sheetName val="事业发展"/>
      <sheetName val="工程量计算"/>
      <sheetName val="25#楼地上土建部分"/>
      <sheetName val="单位"/>
      <sheetName val="用料分析表（不打印）"/>
      <sheetName val="主要材料明细表"/>
      <sheetName val="总表（不打印）"/>
      <sheetName val="基础资料（B）"/>
      <sheetName val="投资估算"/>
      <sheetName val="利润测算"/>
      <sheetName val="两税支付"/>
      <sheetName val="利润测算_(按物业类型)"/>
      <sheetName val="敏感性分析"/>
      <sheetName val="规划面积"/>
      <sheetName val="现金流量及资金计划"/>
      <sheetName val="酒店盈利测算"/>
      <sheetName val="常用项目"/>
      <sheetName val="高层住宅1#2#--18层"/>
      <sheetName val="成本汇总表"/>
      <sheetName val="基础项目"/>
      <sheetName val="材料单价表"/>
      <sheetName val="1.投标总价封面"/>
      <sheetName val="施工参考单价报价表"/>
      <sheetName val="甲指乙供材料报价表"/>
      <sheetName val="Combo"/>
      <sheetName val="Data2"/>
      <sheetName val="Sheet2"/>
      <sheetName val="图表1"/>
      <sheetName val="XL4Poppy"/>
      <sheetName val="_REF!"/>
      <sheetName val="2002年3月份"/>
      <sheetName val="2004年4月份"/>
      <sheetName val="Menu"/>
      <sheetName val="表1(汇总）"/>
      <sheetName val="表1 质管部(14)"/>
      <sheetName val="表1财务部(16) "/>
      <sheetName val="表1行政部(16)"/>
      <sheetName val="表1采购部(3)"/>
      <sheetName val="表1设备部(9)"/>
      <sheetName val="表1生产部(7)"/>
      <sheetName val="总经办"/>
      <sheetName val="表2"/>
      <sheetName val="Calendar"/>
      <sheetName val="表1"/>
      <sheetName val="表3"/>
      <sheetName val="表4"/>
      <sheetName val="表5"/>
      <sheetName val="表6"/>
      <sheetName val="表7"/>
      <sheetName val="表8"/>
      <sheetName val="表9"/>
      <sheetName val="表10"/>
      <sheetName val="表11"/>
      <sheetName val="表12"/>
      <sheetName val="表13"/>
      <sheetName val="表14"/>
      <sheetName val="表1A"/>
      <sheetName val="表1B"/>
      <sheetName val="表1C"/>
      <sheetName val="表4A"/>
      <sheetName val="表4B"/>
      <sheetName val="表4C"/>
      <sheetName val="表5A"/>
      <sheetName val="表5B"/>
      <sheetName val="表5C"/>
      <sheetName val="表15"/>
      <sheetName val="表16"/>
      <sheetName val="表17"/>
      <sheetName val="表18"/>
      <sheetName val="表19"/>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Me舼u"/>
      <sheetName val="13.65度沈ᘳ"/>
      <sheetName val="7月收入预算明细"/>
      <sheetName val="7月支出预算明细 "/>
      <sheetName val="8月收入预算明细"/>
      <sheetName val="8月支出预算明细"/>
      <sheetName val="9月收入预算明细"/>
      <sheetName val="9月支出预算明细"/>
      <sheetName val="Í¼±í1"/>
      <sheetName val="2002Äê3ÔÂ·Ý"/>
      <sheetName val="2004Äê4ÔÂ·Ý"/>
      <sheetName val="±í1(»ã×Ü£©"/>
      <sheetName val="±í1 ÖÊ¹Ü²¿(14)"/>
      <sheetName val="±í1²ÆÎñ²¿(16) "/>
      <sheetName val="±í1ÐÐÕþ²¿(16)"/>
      <sheetName val="±í1²É¹º²¿(3)"/>
      <sheetName val="±í1Éè±¸²¿(9)"/>
      <sheetName val="±í1Éú²ú²¿(7)"/>
      <sheetName val="×Ü¾­°ì"/>
      <sheetName val="±í2"/>
      <sheetName val="±í1"/>
      <sheetName val="±í3"/>
      <sheetName val="±í4"/>
      <sheetName val="±í5"/>
      <sheetName val="±í6"/>
      <sheetName val="±í7"/>
      <sheetName val="±í8"/>
      <sheetName val="±í9"/>
      <sheetName val="±í10"/>
      <sheetName val="±í11"/>
      <sheetName val="±í12"/>
      <sheetName val="±í13"/>
      <sheetName val="±í14"/>
      <sheetName val="±í1A"/>
      <sheetName val="±í1B"/>
      <sheetName val="±í1C"/>
      <sheetName val="±í4A"/>
      <sheetName val="±í4B"/>
      <sheetName val="±í4C"/>
      <sheetName val="±í5A"/>
      <sheetName val="±í5B"/>
      <sheetName val="±í5C"/>
      <sheetName val="±í15"/>
      <sheetName val="±í16"/>
      <sheetName val="±í17"/>
      <sheetName val="±í18"/>
      <sheetName val="±í19"/>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MeÅ|u"/>
      <sheetName val="13.65¶ÈÉò_"/>
      <sheetName val="12.31"/>
      <sheetName val="¨ª_¡À¨ª1"/>
      <sheetName val="2002_¨º3__¡¤Y"/>
      <sheetName val="2004_¨º4__¡¤Y"/>
      <sheetName val="¡À¨ª1(__¡Á¨¹¡ê_"/>
      <sheetName val="¡À¨ª1 _¨º1¨¹2_(14)"/>
      <sheetName val="¡À¨ª12___2_(16) "/>
      <sheetName val="¡À¨ª1DD_t2_(16)"/>
      <sheetName val="¡À¨ª12¨¦1o2_(3)"/>
      <sheetName val="¡À¨ª1¨¦¨¨¡À_2_(9)"/>
      <sheetName val="¡À¨ª1¨¦¨²2¨²2_(7)"/>
      <sheetName val="¡Á¨¹_-¡ã¨¬"/>
      <sheetName val="¡À¨ª2"/>
      <sheetName val="¡À¨ª1"/>
      <sheetName val="¡À¨ª3"/>
      <sheetName val="¡À¨ª4"/>
      <sheetName val="¡À¨ª5"/>
      <sheetName val="¡À¨ª6"/>
      <sheetName val="¡À¨ª7"/>
      <sheetName val="¡À¨ª8"/>
      <sheetName val="¡À¨ª9"/>
      <sheetName val="¡À¨ª10"/>
      <sheetName val="¡À¨ª11"/>
      <sheetName val="¡À¨ª12"/>
      <sheetName val="¡À¨ª13"/>
      <sheetName val="¡À¨ª14"/>
      <sheetName val="¡À¨ª1A"/>
      <sheetName val="¡À¨ª1B"/>
      <sheetName val="¡À¨ª1C"/>
      <sheetName val="¡À¨ª4A"/>
      <sheetName val="¡À¨ª4B"/>
      <sheetName val="¡À¨ª4C"/>
      <sheetName val="¡À¨ª5A"/>
      <sheetName val="¡À¨ª5B"/>
      <sheetName val="¡À¨ª5C"/>
      <sheetName val="¡À¨ª15"/>
      <sheetName val="¡À¨ª16"/>
      <sheetName val="¡À¨ª17"/>
      <sheetName val="¡À¨ª18"/>
      <sheetName val="¡À¨ª19"/>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Me_|u"/>
      <sheetName val="13.65_¨¨¨¦¨°_"/>
      <sheetName val="B"/>
      <sheetName val="核算项目余额表"/>
      <sheetName val="营业收入和税金及附加估算表"/>
      <sheetName val="付款进度表"/>
      <sheetName val="五金"/>
      <sheetName val="   合同台账  "/>
      <sheetName val="无合同工程及销费"/>
      <sheetName val="科目列表"/>
      <sheetName val="二级成本动态表"/>
      <sheetName val="目标成本表"/>
      <sheetName val="Estimate"/>
      <sheetName val="00000ppy"/>
      <sheetName val="合同台帐"/>
      <sheetName val="季度成本动态控制表"/>
      <sheetName val="装饰部分"/>
      <sheetName val="2.1设计部"/>
      <sheetName val="e"/>
      <sheetName val="#REF"/>
      <sheetName val="DDETABLE "/>
      <sheetName val="敏感参数"/>
      <sheetName val="Q4DK"/>
      <sheetName val="价格"/>
      <sheetName val="费用表"/>
      <sheetName val="XLR_NoRangeSheet"/>
      <sheetName val="改加胶玻璃、室外栏杆"/>
      <sheetName val="一発シート"/>
      <sheetName val="材料价格表(立面）"/>
      <sheetName val="mwin"/>
      <sheetName val="销售回款预测"/>
      <sheetName val="评估结论"/>
      <sheetName val="3"/>
      <sheetName val="标准清单"/>
      <sheetName val="基础编码"/>
      <sheetName val="销售财务日报表②"/>
      <sheetName val="合同台账"/>
      <sheetName val="费率"/>
      <sheetName val="人"/>
      <sheetName val="材料数量"/>
      <sheetName val="MAT.8.1"/>
      <sheetName val="Estimate Details"/>
      <sheetName val="分录表"/>
      <sheetName val="5-综合认价台账"/>
      <sheetName val="上年末"/>
      <sheetName val="1月"/>
      <sheetName val="10月"/>
      <sheetName val="11月"/>
      <sheetName val="12月"/>
      <sheetName val="2月"/>
      <sheetName val="3月"/>
      <sheetName val="4月"/>
      <sheetName val="5月"/>
      <sheetName val="6月"/>
      <sheetName val="7月"/>
      <sheetName val="8月"/>
      <sheetName val="9月"/>
      <sheetName val="NVELGAM"/>
      <sheetName val="人员支出"/>
      <sheetName val="一般预算收入"/>
      <sheetName val="本年收入合计"/>
      <sheetName val="5201.2004"/>
      <sheetName val="经济指标表"/>
      <sheetName val="说明"/>
      <sheetName val="收入"/>
      <sheetName val="ARP-P101"/>
      <sheetName val="墙面工程"/>
      <sheetName val="设置"/>
      <sheetName val="主要材料价格表 （对照）FINAL (2)"/>
      <sheetName val="柱计算"/>
      <sheetName val="工程量"/>
      <sheetName val="设计部"/>
      <sheetName val="eva"/>
      <sheetName val="Sheet9"/>
      <sheetName val="铺装evaluate"/>
      <sheetName val="2"/>
      <sheetName val="6"/>
      <sheetName val="面积合计（藏）"/>
      <sheetName val="7"/>
      <sheetName val="4"/>
      <sheetName val="投标材料清单 "/>
      <sheetName val="5"/>
      <sheetName val="1"/>
      <sheetName val="内围地梁钢筋说明"/>
      <sheetName val="VSNHEMQP"/>
      <sheetName val="資料庫"/>
      <sheetName val="6号地给排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Open"/>
      <sheetName val="Backup of Backup of LINDA LISTO"/>
      <sheetName val="电视监控"/>
      <sheetName val="FYYS-1-编制底稿04-招聘活动支出"/>
      <sheetName val="现金流量"/>
      <sheetName val="成本分析"/>
      <sheetName val="专7、现金流量表"/>
      <sheetName val="Main"/>
      <sheetName val="Financ. Overview"/>
      <sheetName val="Toolbox"/>
      <sheetName val="G.1R-Shou COP Gf"/>
      <sheetName val="基础项目"/>
      <sheetName val="POWER ASSUMPTIONS"/>
      <sheetName val="eqpmad2"/>
      <sheetName val="SW-TEO"/>
      <sheetName val="钢筋计算表"/>
      <sheetName val="折线图2数据"/>
      <sheetName val="11年计划"/>
      <sheetName val="字段"/>
      <sheetName val="2002年一般预算收入"/>
      <sheetName val="财政供养人员增幅"/>
      <sheetName val="总人口"/>
      <sheetName val="1.投标总价封面"/>
      <sheetName val="世界城"/>
      <sheetName val="结算利润汇总表"/>
      <sheetName val="单方成本汇总表"/>
      <sheetName val="投资估算"/>
      <sheetName val="规划面积"/>
      <sheetName val="背景音乐"/>
      <sheetName val="独立商业"/>
      <sheetName val="高层住宅"/>
      <sheetName val="成本汇总表"/>
      <sheetName val="5201.2004"/>
      <sheetName val="Combo"/>
      <sheetName val="一分厂产量预算"/>
      <sheetName val="二分厂产量预量"/>
      <sheetName val="2003年采购数量合计"/>
      <sheetName val="2003年采购单价"/>
      <sheetName val="Sheet6"/>
      <sheetName val="Sheet5"/>
      <sheetName val="Sheet4"/>
      <sheetName val="产量合计"/>
      <sheetName val="酒液成本"/>
      <sheetName val="包装成本"/>
      <sheetName val="品牌酒液"/>
      <sheetName val="品牌成本"/>
      <sheetName val="品牌单位成本"/>
      <sheetName val="Menu"/>
      <sheetName val="表1(汇总）"/>
      <sheetName val="表1 质管部(14)"/>
      <sheetName val="表1财务部(16) "/>
      <sheetName val="表1行政部(16)"/>
      <sheetName val="表1采购部(3)"/>
      <sheetName val="表1设备部(9)"/>
      <sheetName val="表1生产部(7)"/>
      <sheetName val="总经办"/>
      <sheetName val="表2"/>
      <sheetName val="Calendar"/>
      <sheetName val="预算底稿"/>
      <sheetName val="管理费用预算"/>
      <sheetName val="固定生产成本预算"/>
      <sheetName val="表1"/>
      <sheetName val="表3"/>
      <sheetName val="表4"/>
      <sheetName val="表5"/>
      <sheetName val="表6"/>
      <sheetName val="表7"/>
      <sheetName val="表8"/>
      <sheetName val="表9"/>
      <sheetName val="表10"/>
      <sheetName val="表11"/>
      <sheetName val="表12"/>
      <sheetName val="表13"/>
      <sheetName val="表14"/>
      <sheetName val="仓储"/>
      <sheetName val="维修"/>
      <sheetName val="蒸汽"/>
      <sheetName val="供电"/>
      <sheetName val="污水"/>
      <sheetName val=" 能源"/>
      <sheetName val="供水"/>
      <sheetName val="空压"/>
      <sheetName val="制泠"/>
      <sheetName val="二氧化碳"/>
      <sheetName val="酿造"/>
      <sheetName val="包一"/>
      <sheetName val="包二"/>
      <sheetName val="包三"/>
      <sheetName val="总公司"/>
      <sheetName val="绿叶24"/>
      <sheetName val="绿叶12"/>
      <sheetName val="绿叶10"/>
      <sheetName val="清爽绿叶24"/>
      <sheetName val="清爽绿叶12"/>
      <sheetName val="散扎酒"/>
      <sheetName val="单位成本"/>
      <sheetName val="⬫⬫礫剑干啤（累"/>
      <sheetName val="汇总区域损益表"/>
      <sheetName val="区域损益表(攀)"/>
      <sheetName val="区域损益表(西昌"/>
      <sheetName val="分销分析表（西昌）"/>
      <sheetName val="分销分析表(攀)"/>
      <sheetName val="分销分析表 (汇总)"/>
      <sheetName val="销售分析表"/>
      <sheetName val="销售分析表(攀)"/>
      <sheetName val="销售分析表 (汇总)"/>
      <sheetName val="品牌分析表（西昌）"/>
      <sheetName val="品牌分析表(攀)"/>
      <sheetName val="品牌分析表(汇总)"/>
      <sheetName val="XL4Poppy"/>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雪花分配表 "/>
      <sheetName val="桶酒8L"/>
      <sheetName val="沈阳鲜分配表  "/>
      <sheetName val="桶酒20L(沈阳鲜）   "/>
      <sheetName val="桶酒15L(沈阳鲜）  "/>
      <sheetName val="Instructions"/>
      <sheetName val="表0"/>
      <sheetName val="表0分析1表"/>
      <sheetName val="表0分析2表"/>
      <sheetName val="Check"/>
      <sheetName val="Dept"/>
      <sheetName val="其他财务信息表"/>
      <sheetName val="表1分析"/>
      <sheetName val="表2分析"/>
      <sheetName val="表3分析"/>
      <sheetName val="表4分析"/>
      <sheetName val="表5分析"/>
      <sheetName val="表6分析"/>
      <sheetName val="表7分析"/>
      <sheetName val="表8分析"/>
      <sheetName val="表9分析"/>
      <sheetName val="表10分析"/>
      <sheetName val="表11分析"/>
      <sheetName val="表12分析"/>
      <sheetName val="表13分析"/>
      <sheetName val="表14分析"/>
      <sheetName val="表15"/>
      <sheetName val="表15分析"/>
      <sheetName val="分销-三年"/>
      <sheetName val="分销预算底稿"/>
      <sheetName val="分销-2003"/>
      <sheetName val="分销-年度"/>
      <sheetName val="千升费用比较表"/>
      <sheetName val="预算项目说明"/>
      <sheetName val="附表-运费"/>
      <sheetName val="附表-仓储"/>
      <sheetName val="附表-修理"/>
      <sheetName val="附表-机物料"/>
      <sheetName val="附表-劳务费"/>
      <sheetName val="00000000"/>
      <sheetName val="10000000"/>
      <sheetName val="季报-表1-人数统计"/>
      <sheetName val="季报-表5-员工基本信息统计"/>
      <sheetName val="__礫剑干啤（累"/>
      <sheetName val="B"/>
      <sheetName val="会计科目"/>
      <sheetName val="Ò»·Ö³§²úÁ¿Ô¤Ëã"/>
      <sheetName val="¶þ·Ö³§²úÁ¿Ô¤Á¿"/>
      <sheetName val="2003Äê²É¹ºÊýÁ¿ºÏ¼Æ"/>
      <sheetName val="2003Äê²É¹ºµ¥¼Û"/>
      <sheetName val="²úÁ¿ºÏ¼Æ"/>
      <sheetName val="¾ÆÒº³É±¾"/>
      <sheetName val="°ü×°³É±¾"/>
      <sheetName val="Æ·ÅÆ¾ÆÒº"/>
      <sheetName val="Æ·ÅÆ³É±¾"/>
      <sheetName val="Æ·ÅÆµ¥Î»³É±¾"/>
      <sheetName val="±í1(»ã×Ü£©"/>
      <sheetName val="±í1 ÖÊ¹Ü²¿(14)"/>
      <sheetName val="±í1²ÆÎñ²¿(16) "/>
      <sheetName val="±í1ÐÐÕþ²¿(16)"/>
      <sheetName val="±í1²É¹º²¿(3)"/>
      <sheetName val="±í1Éè±¸²¿(9)"/>
      <sheetName val="±í1Éú²ú²¿(7)"/>
      <sheetName val="×Ü¾­°ì"/>
      <sheetName val="±í2"/>
      <sheetName val="Ô¤Ëãµ×¸å"/>
      <sheetName val="¹ÜÀí·ÑÓÃÔ¤Ëã"/>
      <sheetName val="¹Ì¶¨Éú²ú³É±¾Ô¤Ëã"/>
      <sheetName val="±í1"/>
      <sheetName val="±í3"/>
      <sheetName val="±í4"/>
      <sheetName val="±í5"/>
      <sheetName val="±í6"/>
      <sheetName val="±í7"/>
      <sheetName val="±í8"/>
      <sheetName val="±í9"/>
      <sheetName val="±í10"/>
      <sheetName val="±í11"/>
      <sheetName val="±í12"/>
      <sheetName val="±í13"/>
      <sheetName val="±í14"/>
      <sheetName val="²Ö´¢"/>
      <sheetName val="Î¬ÐÞ"/>
      <sheetName val="ÕôÆû"/>
      <sheetName val="¹©µç"/>
      <sheetName val="ÎÛË®"/>
      <sheetName val=" ÄÜÔ´"/>
      <sheetName val="¹©Ë®"/>
      <sheetName val="¿ÕÑ¹"/>
      <sheetName val="ÖÆãö"/>
      <sheetName val="¶þÑõ»¯Ì¼"/>
      <sheetName val="ÄðÔì"/>
      <sheetName val="°üÒ»"/>
      <sheetName val="°ü¶þ"/>
      <sheetName val="°üÈý"/>
      <sheetName val="×Ü¹«Ë¾"/>
      <sheetName val="ÂÌÒ¶24"/>
      <sheetName val="ÂÌÒ¶12"/>
      <sheetName val="ÂÌÒ¶10"/>
      <sheetName val="ÇåË¬ÂÌÒ¶24"/>
      <sheetName val="ÇåË¬ÂÌÒ¶12"/>
      <sheetName val="É¢Ôú¾Æ"/>
      <sheetName val="µ¥Î»³É±¾"/>
      <sheetName val="__µ_½£¸ÉÆ¡£¨ÀÛ"/>
      <sheetName val="»ã×ÜÇøÓòËðÒæ±í"/>
      <sheetName val="ÇøÓòËðÒæ±í(ÅÊ)"/>
      <sheetName val="ÇøÓòËðÒæ±í(Î÷²ý"/>
      <sheetName val="·ÖÏú·ÖÎö±í£¨Î÷²ý£©"/>
      <sheetName val="·ÖÏú·ÖÎö±í(ÅÊ)"/>
      <sheetName val="·ÖÏú·ÖÎö±í (»ã×Ü)"/>
      <sheetName val="ÏúÊÛ·ÖÎö±í"/>
      <sheetName val="ÏúÊÛ·ÖÎö±í(ÅÊ)"/>
      <sheetName val="ÏúÊÛ·ÖÎö±í (»ã×Ü)"/>
      <sheetName val="Æ·ÅÆ·ÖÎö±í£¨Î÷²ý£©"/>
      <sheetName val="Æ·ÅÆ·ÖÎö±í(ÅÊ)"/>
      <sheetName val="Æ·ÅÆ·ÖÎö±í(»ã×Ü)"/>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Ñ©»¨·ÖÅä±í "/>
      <sheetName val="Í°¾Æ8L"/>
      <sheetName val="ÉòÑôÏÊ·ÖÅä±í  "/>
      <sheetName val="Í°¾Æ20L(ÉòÑôÏÊ£©   "/>
      <sheetName val="Í°¾Æ15L(ÉòÑôÏÊ£©  "/>
      <sheetName val="±í0"/>
      <sheetName val="±í0·ÖÎö1±í"/>
      <sheetName val="±í0·ÖÎö2±í"/>
      <sheetName val="ÆäËû²ÆÎñÐÅÏ¢±í"/>
      <sheetName val="±í1·ÖÎö"/>
      <sheetName val="±í2·ÖÎö"/>
      <sheetName val="±í3·ÖÎö"/>
      <sheetName val="±í4·ÖÎö"/>
      <sheetName val="±í5·ÖÎö"/>
      <sheetName val="±í6·ÖÎö"/>
      <sheetName val="±í7·ÖÎö"/>
      <sheetName val="±í8·ÖÎö"/>
      <sheetName val="±í9·ÖÎö"/>
      <sheetName val="±í10·ÖÎö"/>
      <sheetName val="±í11·ÖÎö"/>
      <sheetName val="±í12·ÖÎö"/>
      <sheetName val="±í13·ÖÎö"/>
      <sheetName val="±í14·ÖÎö"/>
      <sheetName val="±í15"/>
      <sheetName val="±í15·ÖÎö"/>
      <sheetName val="·ÖÏú-ÈýÄê"/>
      <sheetName val="·ÖÏúÔ¤Ëãµ×¸å"/>
      <sheetName val="·ÖÏú-2003"/>
      <sheetName val="·ÖÏú-Äê¶È"/>
      <sheetName val="Ç§Éý·ÑÓÃ±È½Ï±í"/>
      <sheetName val="Ô¤ËãÏîÄ¿ËµÃ÷"/>
      <sheetName val="¸½±í-ÔË·Ñ"/>
      <sheetName val="¸½±í-²Ö´¢"/>
      <sheetName val="¸½±í-ÐÞÀí"/>
      <sheetName val="¸½±í-»úÎïÁÏ"/>
      <sheetName val="¸½±í-ÀÍÎñ·Ñ"/>
      <sheetName val="¼¾±¨-±í1-ÈËÊýÍ³¼Æ"/>
      <sheetName val="¼¾±¨-±í5-Ô±¹¤»ù±¾ÐÅÏ¢Í³¼Æ"/>
      <sheetName val="dm"/>
      <sheetName val="¨°_¡¤_3¡ì2¨²¨¢__¡è__"/>
      <sheetName val="_t¡¤_3¡ì2¨²¨¢__¡è¨¢_"/>
      <sheetName val="2003_¨º2¨¦1o¨ºy¨¢_o___"/>
      <sheetName val="2003_¨º2¨¦1o¦Ì£¤__"/>
      <sheetName val="2¨²¨¢_o___"/>
      <sheetName val="__¨°o3¨¦¡À_"/>
      <sheetName val="¡ã¨¹¡Á¡ã3¨¦¡À_"/>
      <sheetName val="_¡¤____¨°o"/>
      <sheetName val="_¡¤__3¨¦¡À_"/>
      <sheetName val="_¡¤__¦Ì£¤__3¨¦¡À_"/>
      <sheetName val="¡À¨ª1(__¡Á¨¹¡ê_"/>
      <sheetName val="¡À¨ª1 _¨º1¨¹2_(14)"/>
      <sheetName val="¡À¨ª12___2_(16) "/>
      <sheetName val="¡À¨ª1DD_t2_(16)"/>
      <sheetName val="¡À¨ª12¨¦1o2_(3)"/>
      <sheetName val="¡À¨ª1¨¦¨¨¡À_2_(9)"/>
      <sheetName val="¡À¨ª1¨¦¨²2¨²2_(7)"/>
      <sheetName val="¡Á¨¹_-¡ã¨¬"/>
      <sheetName val="¡À¨ª2"/>
      <sheetName val="_¡è__¦Ì¡Á__"/>
      <sheetName val="1¨¹¨¤¨ª¡¤_¨®__¡è__"/>
      <sheetName val="1¨¬_¡§¨¦¨²2¨²3¨¦¡À__¡è__"/>
      <sheetName val="¡À¨ª1"/>
      <sheetName val="¡À¨ª3"/>
      <sheetName val="¡À¨ª4"/>
      <sheetName val="¡À¨ª5"/>
      <sheetName val="¡À¨ª6"/>
      <sheetName val="¡À¨ª7"/>
      <sheetName val="¡À¨ª8"/>
      <sheetName val="¡À¨ª9"/>
      <sheetName val="¡À¨ª10"/>
      <sheetName val="¡À¨ª11"/>
      <sheetName val="¡À¨ª12"/>
      <sheetName val="¡À¨ª13"/>
      <sheetName val="¡À¨ª14"/>
      <sheetName val="2_¡ä¡é"/>
      <sheetName val="__DT"/>
      <sheetName val="____"/>
      <sheetName val="1_¦Ì_"/>
      <sheetName val=" _¨¹_¡ä"/>
      <sheetName val="1___"/>
      <sheetName val="___1"/>
      <sheetName val="_t___¡¥¨¬_"/>
      <sheetName val="_e_¨¬"/>
      <sheetName val="¡ã¨¹¨°_"/>
      <sheetName val="¡ã¨¹_t"/>
      <sheetName val="¡ã¨¹¨¨y"/>
      <sheetName val="¡Á¨¹1___"/>
      <sheetName val="_¨¬¨°_24"/>
      <sheetName val="_¨¬¨°_12"/>
      <sheetName val="_¨¬¨°_10"/>
      <sheetName val="_____¨¬¨°_24"/>
      <sheetName val="_____¨¬¨°_12"/>
      <sheetName val="¨¦¡é_¨²__"/>
      <sheetName val="¦Ì£¤__3¨¦¡À_"/>
      <sheetName val="__¦Ì__¡ê_¨¦__¡ê¡§¨¤_"/>
      <sheetName val="__¡Á¨¹__¨®¨°_e¨°_¡À¨ª"/>
      <sheetName val="__¨®¨°_e¨°_¡À¨ª(_¨º)"/>
      <sheetName val="__¨®¨°_e¨°_¡À¨ª(_¡Â2y"/>
      <sheetName val="¡¤__¨²¡¤___¡À¨ª¡ê¡§_¡Â2y¡ê_"/>
      <sheetName val="¡¤__¨²¡¤___¡À¨ª(_¨º)"/>
      <sheetName val="¡¤__¨²¡¤___¡À¨ª (__¡Á¨¹)"/>
      <sheetName val="_¨²¨º_¡¤___¡À¨ª"/>
      <sheetName val="_¨²¨º_¡¤___¡À¨ª(_¨º)"/>
      <sheetName val="_¨²¨º_¡¤___¡À¨ª (__¡Á¨¹)"/>
      <sheetName val="_¡¤__¡¤___¡À¨ª¡ê¡§_¡Â2y¡ê_"/>
      <sheetName val="_¡¤__¡¤___¡À¨ª(_¨º)"/>
      <sheetName val="_¡¤__¡¤___¡À¨ª(__¡Á¨¹)"/>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__¡§¡¤___¡À¨ª "/>
      <sheetName val="¨ª¡ã__8L"/>
      <sheetName val="¨¦¨°___¨º¡¤___¡À¨ª  "/>
      <sheetName val="¨ª¡ã__20L(¨¦¨°___¨º¡ê_   "/>
      <sheetName val="¨ª¡ã__15L(¨¦¨°___¨º¡ê_  "/>
      <sheetName val="¡À¨ª0"/>
      <sheetName val="¡À¨ª0¡¤___1¡À¨ª"/>
      <sheetName val="¡À¨ª0¡¤___2¡À¨ª"/>
      <sheetName val="____2___D__¡é¡À¨ª"/>
      <sheetName val="¡À¨ª1¡¤___"/>
      <sheetName val="¡À¨ª2¡¤___"/>
      <sheetName val="¡À¨ª3¡¤___"/>
      <sheetName val="¡À¨ª4¡¤___"/>
      <sheetName val="¡À¨ª5¡¤___"/>
      <sheetName val="¡À¨ª6¡¤___"/>
      <sheetName val="¡À¨ª7¡¤___"/>
      <sheetName val="¡À¨ª8¡¤___"/>
      <sheetName val="¡À¨ª9¡¤___"/>
      <sheetName val="¡À¨ª10¡¤___"/>
      <sheetName val="¡À¨ª11¡¤___"/>
      <sheetName val="¡À¨ª12¡¤___"/>
      <sheetName val="¡À¨ª13¡¤___"/>
      <sheetName val="¡À¨ª14¡¤___"/>
      <sheetName val="¡À¨ª15"/>
      <sheetName val="¡À¨ª15¡¤___"/>
      <sheetName val="¡¤__¨²-¨¨y_¨º"/>
      <sheetName val="¡¤__¨²_¡è__¦Ì¡Á__"/>
      <sheetName val="¡¤__¨²-2003"/>
      <sheetName val="¡¤__¨²-_¨º_¨¨"/>
      <sheetName val="_¡ì¨¦y¡¤_¨®_¡À¨¨__¡À¨ª"/>
      <sheetName val="_¡è_______¦Ì_¡Â"/>
      <sheetName val="__¡À¨ª-__¡¤_"/>
      <sheetName val="__¡À¨ª-2_¡ä¡é"/>
      <sheetName val="__¡À¨ª-DT¨¤¨ª"/>
      <sheetName val="__¡À¨ª-_¨²__¨¢_"/>
      <sheetName val="__¡À¨ª-¨¤¨ª__¡¤_"/>
      <sheetName val="BQ2.1（土建、硬景部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REF"/>
      <sheetName val="Financ. Overview"/>
      <sheetName val="Toolbox"/>
      <sheetName val="电视监控"/>
      <sheetName val="SW-TEO"/>
    </sheetNames>
    <sheetDataSet>
      <sheetData sheetId="0" refreshError="1"/>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Toolbox"/>
      <sheetName val="钢筋计算表"/>
      <sheetName val="eqpmad2"/>
      <sheetName val="POWER ASSUMPTIONS"/>
      <sheetName val="项目汇总"/>
      <sheetName val="电视监控"/>
      <sheetName val="Open"/>
      <sheetName val="SW-TEO"/>
      <sheetName val="Main"/>
      <sheetName val="Financ. Overview"/>
      <sheetName val="销售回款预测"/>
      <sheetName val="单位库"/>
      <sheetName val="G.1R-Shou COP Gf"/>
      <sheetName val="开发"/>
      <sheetName val="销售财务日报表②"/>
      <sheetName val="8"/>
      <sheetName val="2"/>
      <sheetName val="6"/>
      <sheetName val="面积合计（藏）"/>
      <sheetName val="7"/>
      <sheetName val="3"/>
      <sheetName val="4"/>
      <sheetName val="投标材料清单 "/>
      <sheetName val="5"/>
      <sheetName val="1"/>
      <sheetName val="折线图2数据"/>
      <sheetName val="11年计划"/>
      <sheetName val="字段"/>
      <sheetName val="主要规划指标"/>
      <sheetName val="内围地梁钢筋说明"/>
      <sheetName val="成本指标"/>
      <sheetName val="设计指标"/>
      <sheetName val="1.投标总价封面"/>
      <sheetName val="Sheet1"/>
      <sheetName val="ZB"/>
      <sheetName val="编码"/>
      <sheetName val="村级支出"/>
      <sheetName val="建筑面积 "/>
      <sheetName val="#REF!"/>
      <sheetName val="施工参考单价报价表"/>
      <sheetName val="甲指乙供材料报价表"/>
      <sheetName val="塔吊工程"/>
      <sheetName val="合同"/>
      <sheetName val="编制说明 "/>
      <sheetName val="安装清单"/>
      <sheetName val="EVALUATE景观"/>
      <sheetName val="累计利润表"/>
      <sheetName val="规划面积"/>
      <sheetName val="变更部分 (3) "/>
      <sheetName val="5201.2004"/>
      <sheetName val="主要材料价格表 （对照）FINAL (2)"/>
      <sheetName val="Combo"/>
      <sheetName val="00000ppy"/>
      <sheetName val="XL4Poppy"/>
      <sheetName val="土建工程综合单价表"/>
      <sheetName val="   合同台账  "/>
      <sheetName val="合同台帐"/>
      <sheetName val="季度成本动态控制表"/>
      <sheetName val="工程量计算"/>
      <sheetName val="付款进度表"/>
      <sheetName val="科目列表"/>
      <sheetName val="无合同工程及销费"/>
      <sheetName val="人工费"/>
      <sheetName val="eva"/>
      <sheetName val="#REF"/>
      <sheetName val="DDETABLE "/>
      <sheetName val="Sheet2"/>
      <sheetName val="面积指标"/>
      <sheetName val="07水"/>
      <sheetName val="规划指标"/>
      <sheetName val="附注"/>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G.1R-Shou COP Gf"/>
      <sheetName val="Toolbox"/>
      <sheetName val="Open"/>
      <sheetName val="Main"/>
      <sheetName val="POWER ASSUMPTIONS"/>
      <sheetName val="钢筋计算表"/>
      <sheetName val="电视监控"/>
      <sheetName val="SW-TEO"/>
      <sheetName val="eqpmad2"/>
      <sheetName val="Financ. Overview"/>
      <sheetName val="11年计划"/>
      <sheetName val="字段"/>
      <sheetName val="折线图2数据"/>
      <sheetName val="财政供养人员增幅"/>
      <sheetName val="人员支出"/>
      <sheetName val="合同"/>
      <sheetName val="规划面积"/>
      <sheetName val="下拉菜单"/>
      <sheetName val="D栋计算式明细"/>
      <sheetName val="#REF!"/>
      <sheetName val="sheet2"/>
      <sheetName val="Sheet1"/>
      <sheetName val="Combo"/>
      <sheetName val="Menu"/>
      <sheetName val="表1"/>
      <sheetName val="表2"/>
      <sheetName val="表3"/>
      <sheetName val="表4"/>
      <sheetName val="冰啤500"/>
      <sheetName val="零点小麦"/>
      <sheetName val="零点520"/>
      <sheetName val="新鲜72"/>
      <sheetName val="绿喜宝"/>
      <sheetName val="特制雪花"/>
      <sheetName val="塑箱雪花"/>
      <sheetName val="塑箱淡爽"/>
      <sheetName val="10度捆白"/>
      <sheetName val="10度箱白"/>
      <sheetName val="10度箱爽"/>
      <sheetName val="一品圣泉"/>
      <sheetName val="表5"/>
      <sheetName val="区域合计"/>
      <sheetName val="零点品牌"/>
      <sheetName val="喜宝品牌"/>
      <sheetName val="雪花品牌"/>
      <sheetName val="圣泉及其他"/>
      <sheetName val="Calendar"/>
      <sheetName val="说明"/>
      <sheetName val="销量"/>
      <sheetName val="价格"/>
      <sheetName val="共享"/>
      <sheetName val="促销活动"/>
      <sheetName val="总表"/>
      <sheetName val="XL4Poppy"/>
      <sheetName val="±í1"/>
      <sheetName val="±í2"/>
      <sheetName val="±í3"/>
      <sheetName val="±í4"/>
      <sheetName val="±ùÆ¡500"/>
      <sheetName val="ÁãµãÐ¡Âó"/>
      <sheetName val="Áãµã520"/>
      <sheetName val="ÐÂÏÊ72"/>
      <sheetName val="ÂÌÏ²±¦"/>
      <sheetName val="ÌØÖÆÑ©»¨"/>
      <sheetName val="ËÜÏäÑ©»¨"/>
      <sheetName val="ËÜÏäµ­Ë¬"/>
      <sheetName val="10¶ÈÀ¦°×"/>
      <sheetName val="10¶ÈÏä°×"/>
      <sheetName val="10¶ÈÏäË¬"/>
      <sheetName val="Ò»Æ·Ê¥Èª"/>
      <sheetName val="±í5"/>
      <sheetName val="ÇøÓòºÏ¼Æ"/>
      <sheetName val="ÁãµãÆ·ÅÆ"/>
      <sheetName val="Ï²±¦Æ·ÅÆ"/>
      <sheetName val="Ñ©»¨Æ·ÅÆ"/>
      <sheetName val="Ê¥Èª¼°ÆäËû"/>
      <sheetName val="ËµÃ÷"/>
      <sheetName val="ÏúÁ¿"/>
      <sheetName val="¼Û¸ñ"/>
      <sheetName val="¹²Ïí"/>
      <sheetName val="´ÙÏú»î¶¯"/>
      <sheetName val="×Ü±í"/>
      <sheetName val="G_1R_Shou COP Gf"/>
      <sheetName val="GP analysis Per month"/>
      <sheetName val="Sales breakdown "/>
      <sheetName val="MA Adj. Test"/>
      <sheetName val="¡À¨ª1"/>
      <sheetName val="¡À¨ª2"/>
      <sheetName val="¡À¨ª3"/>
      <sheetName val="¡À¨ª4"/>
      <sheetName val="¡À¨´__500"/>
      <sheetName val="¨¢_¦Ì_D__¨®"/>
      <sheetName val="¨¢_¦Ì_520"/>
      <sheetName val="D__¨º72"/>
      <sheetName val="_¨¬_2¡À|"/>
      <sheetName val="¨¬______¡§"/>
      <sheetName val="_¨¹_____¡§"/>
      <sheetName val="_¨¹__¦Ì-__"/>
      <sheetName val="10_¨¨¨¤|¡ã¡Á"/>
      <sheetName val="10_¨¨__¡ã¡Á"/>
      <sheetName val="10_¨¨____"/>
      <sheetName val="¨°__¡¤¨º£¤¨¨a"/>
      <sheetName val="¡À¨ª5"/>
      <sheetName val="__¨®¨°o___"/>
      <sheetName val="¨¢_¦Ì__¡¤__"/>
      <sheetName val="_2¡À|_¡¤__"/>
      <sheetName val="___¡§_¡¤__"/>
      <sheetName val="¨º£¤¨¨a_¡ã____"/>
      <sheetName val="_¦Ì_¡Â"/>
      <sheetName val="_¨²¨¢_"/>
      <sheetName val="____"/>
      <sheetName val="12_¨ª"/>
      <sheetName val="¡ä¨´_¨²___¡¥"/>
      <sheetName val="¡Á¨¹¡À¨ª"/>
      <sheetName val="财务费用"/>
      <sheetName val="资产负债表及损益表"/>
      <sheetName val="重要内部交易"/>
      <sheetName val="管理费用"/>
      <sheetName val="目录"/>
      <sheetName val="制造费用"/>
      <sheetName val="营业费用"/>
      <sheetName val="所得税凭证抽查"/>
      <sheetName val="核算项目余额表"/>
      <sheetName val="G_1R-Shou_COP_Gf"/>
      <sheetName val="Financ__Overview"/>
      <sheetName val="销售回款预测"/>
      <sheetName val="常用项目"/>
      <sheetName val="单位库"/>
      <sheetName val="税金预测"/>
      <sheetName val="参照表"/>
      <sheetName val="2002年一般预算收入"/>
      <sheetName val="项目汇总"/>
      <sheetName val="汇总"/>
      <sheetName val="含量"/>
      <sheetName val="item information"/>
      <sheetName val="销售财务日报表②"/>
      <sheetName val="NVELGAM"/>
      <sheetName val="名称表"/>
      <sheetName val="电气管线"/>
      <sheetName val="给排水管道"/>
      <sheetName val="火灾报警管线"/>
      <sheetName val="弱电管线"/>
      <sheetName val="外墙装饰工程"/>
      <sheetName val="消防管道"/>
      <sheetName val="mwin"/>
      <sheetName val="OSP_Becht_Fin"/>
      <sheetName val="新明源销售财务日报"/>
      <sheetName val="P1012001"/>
      <sheetName val="村级支出"/>
      <sheetName val="BOX SUM"/>
      <sheetName val="Customize Your Purchase Order"/>
      <sheetName val="Purchase Order"/>
      <sheetName val="分录表"/>
      <sheetName val="5201.2004"/>
      <sheetName val="貨品科目"/>
      <sheetName val="工程量计算"/>
      <sheetName val="甲指乙供材料报价表"/>
      <sheetName val="计算式"/>
      <sheetName val="5-综合认价台账"/>
      <sheetName val="基础项目"/>
      <sheetName val="eva"/>
      <sheetName val="定义构件"/>
      <sheetName val="07水"/>
      <sheetName val="综合认价"/>
      <sheetName val="材料单价表"/>
      <sheetName val="改加胶玻璃、室外栏杆"/>
      <sheetName val="建面及分期"/>
      <sheetName val="建安付款规划"/>
      <sheetName val="基础资料（B）"/>
      <sheetName val="投资估算"/>
      <sheetName val="墙面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Toolbox"/>
      <sheetName val="POWER ASSUMPTIONS"/>
      <sheetName val="SW-TEO"/>
      <sheetName val="销售财务日报表②"/>
      <sheetName val="Financ. Overview"/>
      <sheetName val="3.2钢材材料调价表"/>
      <sheetName val="eqpmad2"/>
      <sheetName val="Main"/>
      <sheetName val="G.1R-Shou COP Gf"/>
      <sheetName val="Open"/>
      <sheetName val="11年计划"/>
      <sheetName val="字段"/>
      <sheetName val="1.投标总价封面"/>
      <sheetName val="5.1安装清单计价表"/>
      <sheetName val="C01-1"/>
      <sheetName val="单位库"/>
      <sheetName val="XL4Poppy"/>
      <sheetName val="电视监控"/>
      <sheetName val="投资估算"/>
      <sheetName val="规划面积"/>
      <sheetName val="变更部分 (3) "/>
      <sheetName val="#REF!"/>
      <sheetName val="土建工程综合单价表"/>
      <sheetName val="土建工程综合单价组价明细表"/>
      <sheetName val=""/>
      <sheetName val="Sheet1"/>
      <sheetName val="Sheet2"/>
      <sheetName val="Sheet3"/>
      <sheetName val="预算底稿"/>
      <sheetName val="管理费用预算"/>
      <sheetName val="固定生产成本预算"/>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企业表一"/>
      <sheetName val="季报-表1-人数统计"/>
      <sheetName val="季报-表2-培训统计"/>
      <sheetName val="季报-表3-薪资统计"/>
      <sheetName val="季报-表4-福利统计"/>
      <sheetName val="季报-表5-员工基本信息统计"/>
      <sheetName val="季报-表6-部分专业人员信息统计"/>
      <sheetName val="季报-表7-劳务工统计"/>
      <sheetName val="月报-表8-工伤、意外事故统计"/>
      <sheetName val="月报-表9-用工争议事件统计"/>
      <sheetName val="说明"/>
      <sheetName val="销量"/>
      <sheetName val="共享"/>
      <sheetName val="促销活动"/>
      <sheetName val="活动"/>
      <sheetName val="总表"/>
      <sheetName val="2002年关联方余额及交易"/>
      <sheetName val="核算项目余额表"/>
      <sheetName val="凭证抽查"/>
      <sheetName val="Ô¤Ëãµ×¸å"/>
      <sheetName val="¹ÜÀí·ÑÓÃÔ¤Ëã"/>
      <sheetName val="¹Ì¶¨Éú²ú³É±¾Ô¤Ëã"/>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¼¾±¨-±í1-ÈËÊýÍ³¼Æ"/>
      <sheetName val="¼¾±¨-±í2-ÅàÑµÍ³¼Æ"/>
      <sheetName val="¼¾±¨-±í3-Ð½×ÊÍ³¼Æ"/>
      <sheetName val="¼¾±¨-±í4-¸£ÀûÍ³¼Æ"/>
      <sheetName val="¼¾±¨-±í5-Ô±¹¤»ù±¾ÐÅÏ¢Í³¼Æ"/>
      <sheetName val="¼¾±¨-±í6-²¿·Ö×¨ÒµÈËÔ±ÐÅÏ¢Í³¼Æ"/>
      <sheetName val="¼¾±¨-±í7-ÀÍÎñ¹¤Í³¼Æ"/>
      <sheetName val="ÔÂ±¨-±í8-¹¤ÉË¡¢ÒâÍâÊÂ¹ÊÍ³¼Æ"/>
      <sheetName val="ÔÂ±¨-±í9-ÓÃ¹¤ÕùÒéÊÂ¼þÍ³¼Æ"/>
      <sheetName val="ËµÃ÷"/>
      <sheetName val="ÏúÁ¿"/>
      <sheetName val="¹²Ïí"/>
      <sheetName val="´ÙÏú»î¶¯"/>
      <sheetName val="»î¶¯"/>
      <sheetName val="×Ü±í"/>
      <sheetName val="ÆóÒµ±íÒ»"/>
      <sheetName val="应收票据(关联方)"/>
      <sheetName val="2002Äê¹ØÁª·½Óà¶î¼°½»Ò×"/>
      <sheetName val="ºËËãÏîÄ¿Óà¶î±í"/>
      <sheetName val="Æ¾Ö¤³é²é"/>
      <sheetName val="_¡è__¦Ì¡Á__"/>
      <sheetName val="1¨¹¨¤¨ª¡¤_¨®__¡è__"/>
      <sheetName val="1¨¬_¡§¨¦¨²2¨²3¨¦¡À__¡è__"/>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_¡À¡§-¡À¨ª1-¨¨_¨ºy¨ª3__"/>
      <sheetName val="__¡À¡§-¡À¨ª2-_¨¤_¦Ì¨ª3__"/>
      <sheetName val="__¡À¡§-¡À¨ª3-D_¡Á¨º¨ª3__"/>
      <sheetName val="__¡À¡§-¡À¨ª4-_¡ê¨¤_¨ª3__"/>
      <sheetName val="¡§-¡À¨ª5-_¡À1¡è_¨´¡À_D__¡é¨ª3__"/>
      <sheetName val="6-2_¡¤_¡Á¡§¨°¦Ì¨¨__¡ÀD__¡é¨ª3__"/>
      <sheetName val="__¡À¡§-¡À¨ª7-¨¤¨ª__1¡è¨ª3__"/>
      <sheetName val="À¨ª8-1¡è¨¦__¡é¨°a¨ªa¨º_1¨º¨ª3__"/>
      <sheetName val="§-¡À¨ª9-¨®_1¡è_¨´¨°¨¦¨º__t¨ª3__"/>
      <sheetName val="_¦Ì_¡Â"/>
      <sheetName val="_¨²¨¢_"/>
      <sheetName val="12_¨ª"/>
      <sheetName val="¡ä¨´_¨²___¡¥"/>
      <sheetName val="___¡¥"/>
      <sheetName val="¡Á¨¹¡À¨ª"/>
      <sheetName val="_¨®¨°¦Ì¡À¨ª¨°_"/>
      <sheetName val="B"/>
      <sheetName val="M-5C"/>
      <sheetName val="M-5A"/>
      <sheetName val="计算式"/>
      <sheetName val="D1电气单价表"/>
      <sheetName val="墙面工程"/>
      <sheetName val="装饰分析表"/>
      <sheetName val="基础项目"/>
      <sheetName val="e"/>
      <sheetName val="设计部"/>
      <sheetName val="GPTLBX90"/>
      <sheetName val="Wl. Fin."/>
      <sheetName val="柱"/>
      <sheetName val="2.1 受電設備棟"/>
      <sheetName val="2.2 受・防火水槽"/>
      <sheetName val="2.3 排水処理設備棟"/>
      <sheetName val="2.4 倉庫棟"/>
      <sheetName val="2.5 守衛棟"/>
      <sheetName val="钢筋计算表"/>
      <sheetName val="FYYS-1-编制底稿04-招聘活动支出"/>
      <sheetName val="基础数据命名表"/>
      <sheetName val="参照表"/>
      <sheetName val="税金预测"/>
      <sheetName val="税金缴纳情况"/>
      <sheetName val="土地款预测"/>
      <sheetName val="销售回款预测"/>
      <sheetName val="政府性收费预测"/>
      <sheetName val="世界城"/>
      <sheetName val="5-综合认价台账"/>
      <sheetName val="面积指标"/>
      <sheetName val="农业用地"/>
      <sheetName val="基础编码"/>
      <sheetName val="KKKKKKKK"/>
      <sheetName val="经济指标表"/>
      <sheetName val="合同"/>
      <sheetName val="POWER_ASSUMPTIONS"/>
      <sheetName val="POWER_ASSUMPTIONS1"/>
      <sheetName val="项目汇总"/>
      <sheetName val="基本资料"/>
      <sheetName val="科目代码"/>
      <sheetName val="分录表"/>
      <sheetName val="公检法司编制"/>
      <sheetName val="行政编制"/>
      <sheetName val="人员支出"/>
      <sheetName val="合计"/>
      <sheetName val="折线图2数据"/>
      <sheetName val="房屋建筑物"/>
      <sheetName val="平衡表"/>
      <sheetName val="新明源销售财务日报"/>
      <sheetName val="上年末"/>
      <sheetName val="1月"/>
      <sheetName val="10月"/>
      <sheetName val="11月"/>
      <sheetName val="12月"/>
      <sheetName val="2月"/>
      <sheetName val="3月"/>
      <sheetName val="4月"/>
      <sheetName val="5月"/>
      <sheetName val="6月"/>
      <sheetName val="7月"/>
      <sheetName val="8月"/>
      <sheetName val="9月"/>
      <sheetName val="现金流量"/>
      <sheetName val="成本分析"/>
      <sheetName val="开发"/>
      <sheetName val="使用说明"/>
      <sheetName val="GDP"/>
      <sheetName val="item information"/>
      <sheetName val="master"/>
      <sheetName val="科目余额表"/>
      <sheetName val="建筑面积 "/>
      <sheetName val="甲指乙供材料报价表"/>
      <sheetName val="XLR_NoRangeSheet"/>
      <sheetName val="设计指标"/>
      <sheetName val="计算底稿"/>
      <sheetName val="主要规划指标"/>
      <sheetName val="作業量"/>
      <sheetName val="費用"/>
      <sheetName val="銷況"/>
      <sheetName val="HT-合同台账"/>
      <sheetName val="数据有效性"/>
      <sheetName val="成本项目"/>
      <sheetName val="2.1"/>
      <sheetName val="目录"/>
      <sheetName val="材料费"/>
      <sheetName val="日报(有预售证的)"/>
      <sheetName val="南苑基本库"/>
      <sheetName val="楼宇价目表A10"/>
      <sheetName val="楼宇价目表A9"/>
      <sheetName val="楼宇价目表B1"/>
      <sheetName val="楼宇价目表B2"/>
      <sheetName val="定价标准"/>
      <sheetName val="QY"/>
      <sheetName val="list"/>
      <sheetName val="NAME"/>
      <sheetName val="封面"/>
      <sheetName val="合同付款"/>
      <sheetName val="营销费用预算"/>
      <sheetName val="营销合约"/>
      <sheetName val="盈A030617使用格式"/>
      <sheetName val="成本台帐"/>
      <sheetName val="模板"/>
      <sheetName val="综合单价汇总表"/>
      <sheetName val="总措施项目"/>
      <sheetName val="2经济测算"/>
      <sheetName val="1.资金支付台帐"/>
      <sheetName val="DCF"/>
      <sheetName val="3-主要经营指标"/>
      <sheetName val="P&amp;L"/>
      <sheetName val="Bev.Cost"/>
      <sheetName val="Ten"/>
      <sheetName val="A_TS AMT in (6HK)"/>
      <sheetName val="资产负债表"/>
      <sheetName val="4.产品成本分摊"/>
      <sheetName val="日报（扣除变更数）"/>
      <sheetName val="销售分析"/>
      <sheetName val="CFA"/>
      <sheetName val="基础资料（B）"/>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模板"/>
      <sheetName val="措施项目"/>
      <sheetName val="建筑、装修"/>
      <sheetName val="安装"/>
      <sheetName val="综合单价表"/>
      <sheetName val="Toolbox"/>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F!"/>
    </sheetNames>
    <sheetDataSet>
      <sheetData sheetId="0"/>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汇总表"/>
      <sheetName val="措施费合价项目"/>
      <sheetName val="综合单价表"/>
      <sheetName val="3A"/>
      <sheetName val="3C"/>
      <sheetName val="4D"/>
      <sheetName val="2F"/>
      <sheetName val="4F"/>
      <sheetName val="3G"/>
      <sheetName val="4G"/>
      <sheetName val="3H"/>
      <sheetName val="4H"/>
      <sheetName val="2J"/>
      <sheetName val="Ⅰ型"/>
      <sheetName val="Ⅱ型"/>
      <sheetName val="Ⅲ型"/>
      <sheetName val="Ⅳ型"/>
      <sheetName val="Ⅴ型"/>
      <sheetName val="生活泵房"/>
      <sheetName val="自行车库"/>
      <sheetName val="垃圾房"/>
      <sheetName val="污水池"/>
      <sheetName val="围墙道路"/>
      <sheetName val="管网"/>
      <sheetName val="总措施项目"/>
      <sheetName val="G.1R-Shou COP Gf"/>
      <sheetName val="Op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总汇表"/>
      <sheetName val="总措施项目"/>
      <sheetName val="单位工程措施项目"/>
      <sheetName val="综合单价汇总表"/>
      <sheetName val="C2-1"/>
      <sheetName val="C2-3"/>
      <sheetName val="C5-1"/>
      <sheetName val="C5-3"/>
      <sheetName val="C5-2"/>
      <sheetName val="C5-4"/>
      <sheetName val="D1-2"/>
      <sheetName val="D1-4"/>
      <sheetName val="模板"/>
      <sheetName val="B4G"/>
      <sheetName val="G1G"/>
      <sheetName val="G1G联体"/>
      <sheetName val="G2G "/>
      <sheetName val="G3G"/>
      <sheetName val="H1G"/>
      <sheetName val="H3G"/>
      <sheetName val="J1G"/>
      <sheetName val="J2G"/>
      <sheetName val="J3G"/>
      <sheetName val="K1G"/>
      <sheetName val="POWER ASSUMPTIONS"/>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封面"/>
      <sheetName val="汇总表"/>
      <sheetName val="单价分析"/>
      <sheetName val="模板"/>
    </sheetNames>
    <sheetDataSet>
      <sheetData sheetId="0" refreshError="1"/>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编制总说明"/>
      <sheetName val="汇总表"/>
      <sheetName val="工程量清单报价表"/>
      <sheetName val="MQ1"/>
      <sheetName val="MQ2"/>
      <sheetName val="MQ3"/>
      <sheetName val="MQ4"/>
      <sheetName val="MQ5"/>
      <sheetName val="MQ6"/>
      <sheetName val="MQ7"/>
      <sheetName val="MQ8"/>
      <sheetName val="MQ9"/>
      <sheetName val="MQ10"/>
      <sheetName val="MQ11"/>
      <sheetName val="MQ12"/>
      <sheetName val="MQ13"/>
      <sheetName val="MQ14"/>
      <sheetName val="MQ15"/>
      <sheetName val="MQ16"/>
      <sheetName val="MQ17"/>
      <sheetName val="MQ18"/>
      <sheetName val="LM1"/>
      <sheetName val="玻璃顶蓬A"/>
      <sheetName val="玻璃顶蓬B"/>
      <sheetName val="玻璃顶蓬C"/>
      <sheetName val="玻璃顶蓬D"/>
      <sheetName val="MQ1不锈钢雨篷"/>
      <sheetName val="MQ2不锈钢雨篷"/>
      <sheetName val="MQ3不锈钢雨篷"/>
      <sheetName val="MQ4不锈钢雨篷"/>
      <sheetName val="MQ5-7不锈钢雨篷"/>
      <sheetName val="MQ8不锈钢雨篷"/>
      <sheetName val="MQ9不锈钢雨篷"/>
      <sheetName val="MQ10不锈钢雨篷"/>
      <sheetName val="LBC1"/>
      <sheetName val="LBC2"/>
      <sheetName val="LBC3"/>
      <sheetName val="材料清单"/>
      <sheetName val="综合单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XLR_NoRangeSheet"/>
      <sheetName val="Template"/>
      <sheetName val="总措施项目"/>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城花八期报价汇总表"/>
      <sheetName val="A区土建±0.00以下土建工程"/>
      <sheetName val="A区土建±0.00以上建工程"/>
      <sheetName val="B区土建工程"/>
      <sheetName val="电气"/>
      <sheetName val="给排水"/>
      <sheetName val="A区土建±0.00以下清单调整报价表"/>
      <sheetName val="A区土建±0.00以上清单调整报价表"/>
      <sheetName val="B区土建清单调整报价表"/>
      <sheetName val="电气清单调整报价表"/>
      <sheetName val="给排水清单调整报价表"/>
      <sheetName val="甲指乙供材料报价表"/>
      <sheetName val="施工参考单价报价表"/>
      <sheetName val="其它工作项目报价清单"/>
      <sheetName val="包干费用报价表"/>
      <sheetName val="材料耗用量表"/>
      <sheetName val="甲方、三方分包工程"/>
      <sheetName val="甲方、三方材料"/>
      <sheetName val="POWER ASSUMPTIONS"/>
      <sheetName val="Toolbox"/>
      <sheetName val="G.1R-Shou COP Gf"/>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封面"/>
      <sheetName val="编制说明"/>
      <sheetName val="汇总表"/>
      <sheetName val="清单1措施费"/>
      <sheetName val="清单2.1装饰部分（一层售楼处）"/>
      <sheetName val="清单2.2装饰部分（二层办公室及公共部位） "/>
      <sheetName val="清单2.3装饰部分（三层公共部位）  "/>
      <sheetName val="清单2.4安装部分（售楼处 )"/>
      <sheetName val="清单2.5工程量（项）商务偏离表（售楼处）"/>
      <sheetName val="清单3.1装饰部分（样板房128）"/>
      <sheetName val="清单3.2装饰部分（样板房108）"/>
      <sheetName val="清单3.3安装部分 （样板房）"/>
      <sheetName val="清单3.4工程量（项）商务偏离表 （样板房）"/>
      <sheetName val="清单4-1零星工程、计日工费用表"/>
      <sheetName val="物料表"/>
      <sheetName val="主要材料品牌及价格表"/>
      <sheetName val="商务标澄清表"/>
      <sheetName val="门表"/>
      <sheetName val="建筑面积"/>
      <sheetName val="材料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REF"/>
      <sheetName val="XLR_NoRangeSheet"/>
    </sheetNames>
    <sheetDataSet>
      <sheetData sheetId="0" refreshError="1"/>
      <sheetData sheetId="1"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now"/>
      <sheetName val="before"/>
      <sheetName val="CHART"/>
      <sheetName val="报价细目表"/>
      <sheetName val="清单2.1装饰部分（一层售楼处）"/>
      <sheetName val="汇总表"/>
    </sheetNames>
    <definedNames>
      <definedName name="text3" refersTo="=#NAME?" sheetId="5"/>
      <definedName name="text1" refersTo="=#NAME?" sheetId="5"/>
      <definedName name="text031" refersTo="=#NAME?" sheetId="5"/>
      <definedName name="text032" refersTo="=#NAME?" sheetId="5"/>
    </defined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Sheet1"/>
      <sheetName val="Sheet2"/>
      <sheetName val="Sheet3"/>
      <sheetName val="8、主材品牌表 "/>
    </sheetNames>
    <definedNames>
      <definedName name="Text03" refersTo="=#NAME?"/>
      <definedName name="text03_1" refersTo="=#NAME?"/>
      <definedName name="text03_2" refersTo="=#NAME?"/>
      <definedName name="Text" refersTo="=#NAME?"/>
      <definedName name="text_1" refersTo="=#NAME?"/>
      <definedName name="text_2" refersTo="=#NAME?"/>
    </defined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7"/>
      <sheetName val="投标材料清单 "/>
      <sheetName val="3"/>
      <sheetName val="装饰汇总"/>
      <sheetName val="1"/>
      <sheetName val="2"/>
      <sheetName val="4"/>
      <sheetName val="5"/>
      <sheetName val="6"/>
      <sheetName val="8"/>
      <sheetName val="单价"/>
      <sheetName val="材料汇总"/>
      <sheetName val="面积合计（藏）"/>
      <sheetName val="用量分摊(藏）"/>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Sheet1"/>
      <sheetName val="XL4Test5"/>
      <sheetName val="9#楼大堂（装饰）"/>
      <sheetName val="报价细目表"/>
    </sheetNames>
    <sheetDataSet>
      <sheetData sheetId="0" refreshError="1"/>
      <sheetData sheetId="1" refreshError="1"/>
      <sheetData sheetId="2" refreshError="1"/>
      <sheetData sheetId="3"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1、总说明"/>
      <sheetName val="2、汇总表"/>
      <sheetName val="3.1地下室装饰 "/>
      <sheetName val="3.2一层装饰 "/>
      <sheetName val="3.3二层装饰 "/>
      <sheetName val="机电安装"/>
      <sheetName val="5、措施费"/>
      <sheetName val="6、配合管理"/>
      <sheetName val="7、计日工"/>
      <sheetName val="8、主材品牌表 "/>
      <sheetName val="befo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3"/>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8"/>
      <sheetName val="2"/>
      <sheetName val="6"/>
      <sheetName val="面积合计（藏）"/>
      <sheetName val="7"/>
      <sheetName val="3"/>
      <sheetName val="4"/>
      <sheetName val="投标材料清单 "/>
      <sheetName val="5"/>
      <sheetName val="1"/>
      <sheetName val="装饰汇总"/>
      <sheetName val="单价"/>
      <sheetName val="材料汇总"/>
      <sheetName val="用量分摊(藏）"/>
      <sheetName val="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REF!"/>
      <sheetName val="工程量"/>
      <sheetName val="报价清单表 "/>
      <sheetName val="报价明细表"/>
      <sheetName val="分项含量  "/>
      <sheetName val="合项含量"/>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REF!"/>
      <sheetName val="工程量"/>
      <sheetName val="报价清单表 "/>
      <sheetName val="报价明细表"/>
      <sheetName val="分项含量  "/>
      <sheetName val="合项含量"/>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REF!"/>
      <sheetName val="工程量"/>
      <sheetName val="报价清单表 "/>
      <sheetName val="报价明细表"/>
      <sheetName val="分项含量  "/>
      <sheetName val="合项含量"/>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B17" sqref="B17"/>
    </sheetView>
  </sheetViews>
  <sheetFormatPr defaultColWidth="8.75" defaultRowHeight="14.25" outlineLevelCol="3"/>
  <cols>
    <col min="1" max="1" width="3.125" style="44" customWidth="1"/>
    <col min="2" max="2" width="86.5" style="44" customWidth="1"/>
    <col min="3" max="3" width="9" style="44"/>
    <col min="4" max="4" width="9" style="44" customWidth="1"/>
    <col min="5" max="31" width="9" style="44"/>
    <col min="32" max="16384" width="8.75" style="44"/>
  </cols>
  <sheetData>
    <row r="1" s="44" customFormat="1" ht="29" customHeight="1" spans="1:2">
      <c r="A1" s="46" t="s">
        <v>0</v>
      </c>
      <c r="B1" s="46"/>
    </row>
    <row r="2" s="45" customFormat="1" ht="27" customHeight="1" spans="1:4">
      <c r="A2" s="47" t="s">
        <v>1</v>
      </c>
      <c r="B2" s="48"/>
      <c r="D2" s="49"/>
    </row>
    <row r="3" s="45" customFormat="1" ht="27" customHeight="1" spans="1:4">
      <c r="A3" s="50">
        <v>1</v>
      </c>
      <c r="B3" s="51" t="s">
        <v>2</v>
      </c>
      <c r="D3" s="52"/>
    </row>
    <row r="4" s="45" customFormat="1" ht="73" customHeight="1" spans="1:4">
      <c r="A4" s="50">
        <v>2</v>
      </c>
      <c r="B4" s="53" t="s">
        <v>3</v>
      </c>
      <c r="D4" s="52"/>
    </row>
    <row r="5" s="45" customFormat="1" spans="1:4">
      <c r="A5" s="47" t="s">
        <v>4</v>
      </c>
      <c r="B5" s="48"/>
      <c r="D5" s="52"/>
    </row>
    <row r="6" s="45" customFormat="1" ht="76" customHeight="1" spans="1:4">
      <c r="A6" s="54">
        <v>1</v>
      </c>
      <c r="B6" s="55" t="s">
        <v>5</v>
      </c>
      <c r="D6" s="52"/>
    </row>
    <row r="7" s="45" customFormat="1" ht="54" customHeight="1" spans="1:4">
      <c r="A7" s="54">
        <v>2</v>
      </c>
      <c r="B7" s="55" t="s">
        <v>6</v>
      </c>
      <c r="D7" s="52"/>
    </row>
    <row r="8" s="45" customFormat="1" ht="41" customHeight="1" spans="1:4">
      <c r="A8" s="54">
        <v>3</v>
      </c>
      <c r="B8" s="55" t="s">
        <v>7</v>
      </c>
      <c r="D8" s="52"/>
    </row>
    <row r="9" s="45" customFormat="1" ht="68" customHeight="1" spans="1:4">
      <c r="A9" s="54">
        <v>4</v>
      </c>
      <c r="B9" s="55" t="s">
        <v>8</v>
      </c>
      <c r="D9" s="56"/>
    </row>
    <row r="10" s="44" customFormat="1" ht="43" customHeight="1" spans="1:4">
      <c r="A10" s="54">
        <v>5</v>
      </c>
      <c r="B10" s="57" t="s">
        <v>9</v>
      </c>
      <c r="D10" s="56"/>
    </row>
    <row r="11" s="44" customFormat="1" ht="52" customHeight="1" spans="1:4">
      <c r="A11" s="54">
        <v>6</v>
      </c>
      <c r="B11" s="58" t="s">
        <v>10</v>
      </c>
      <c r="D11" s="56"/>
    </row>
    <row r="12" s="44" customFormat="1" ht="48" spans="1:2">
      <c r="A12" s="54">
        <v>7</v>
      </c>
      <c r="B12" s="58" t="s">
        <v>11</v>
      </c>
    </row>
    <row r="13" s="44" customFormat="1" ht="36" spans="1:2">
      <c r="A13" s="54">
        <v>8</v>
      </c>
      <c r="B13" s="58" t="s">
        <v>12</v>
      </c>
    </row>
    <row r="14" s="44" customFormat="1" spans="1:2">
      <c r="A14" s="54">
        <v>9</v>
      </c>
      <c r="B14" s="58" t="s">
        <v>13</v>
      </c>
    </row>
    <row r="15" s="44" customFormat="1" spans="1:2">
      <c r="A15" s="47" t="s">
        <v>14</v>
      </c>
      <c r="B15" s="48"/>
    </row>
    <row r="16" s="44" customFormat="1" spans="1:2">
      <c r="A16" s="54">
        <v>1</v>
      </c>
      <c r="B16" s="51" t="s">
        <v>15</v>
      </c>
    </row>
    <row r="17" s="44" customFormat="1" spans="1:2">
      <c r="A17" s="54">
        <v>2</v>
      </c>
      <c r="B17" s="51" t="s">
        <v>16</v>
      </c>
    </row>
    <row r="18" s="44" customFormat="1" spans="1:2">
      <c r="A18" s="47" t="s">
        <v>17</v>
      </c>
      <c r="B18" s="48"/>
    </row>
    <row r="19" s="44" customFormat="1" ht="39" customHeight="1" spans="1:2">
      <c r="A19" s="54">
        <v>1</v>
      </c>
      <c r="B19" s="51" t="s">
        <v>18</v>
      </c>
    </row>
    <row r="21" s="44" customFormat="1" ht="19" customHeight="1" spans="1:2">
      <c r="A21" s="59" t="s">
        <v>19</v>
      </c>
      <c r="B21" s="59"/>
    </row>
  </sheetData>
  <mergeCells count="6">
    <mergeCell ref="A1:B1"/>
    <mergeCell ref="A2:B2"/>
    <mergeCell ref="A5:B5"/>
    <mergeCell ref="A15:B15"/>
    <mergeCell ref="A18:B18"/>
    <mergeCell ref="A21:B21"/>
  </mergeCells>
  <pageMargins left="0.554861111111111" right="0.554861111111111" top="0.802777777777778" bottom="0.60625"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tabSelected="1" topLeftCell="A8" workbookViewId="0">
      <selection activeCell="F12" sqref="F12"/>
    </sheetView>
  </sheetViews>
  <sheetFormatPr defaultColWidth="8" defaultRowHeight="12.75"/>
  <cols>
    <col min="1" max="1" width="7.375" style="1" customWidth="1"/>
    <col min="2" max="2" width="20.125" style="6" customWidth="1"/>
    <col min="3" max="3" width="29.25" style="7" customWidth="1"/>
    <col min="4" max="4" width="7.125" style="1" customWidth="1"/>
    <col min="5" max="5" width="8.375" style="1" customWidth="1"/>
    <col min="6" max="6" width="7.875" style="1" customWidth="1"/>
    <col min="7" max="7" width="9.125" style="1" customWidth="1"/>
    <col min="8" max="8" width="13.375" style="1" customWidth="1"/>
    <col min="9" max="9" width="12.625" style="1" customWidth="1"/>
    <col min="10" max="10" width="15.25" style="1" customWidth="1"/>
    <col min="11" max="12" width="12.625" style="1" customWidth="1"/>
    <col min="13" max="13" width="10.375" style="1" customWidth="1"/>
    <col min="14" max="14" width="12.625" style="6" customWidth="1"/>
    <col min="15" max="15" width="24.875" style="8" customWidth="1"/>
    <col min="16" max="16" width="7.5" style="1" customWidth="1"/>
    <col min="17" max="18" width="2.25" style="1" customWidth="1"/>
    <col min="19" max="16384" width="8" style="1"/>
  </cols>
  <sheetData>
    <row r="1" s="1" customFormat="1" ht="23.25" spans="1:16">
      <c r="A1" s="9" t="s">
        <v>20</v>
      </c>
      <c r="B1" s="9"/>
      <c r="C1" s="10"/>
      <c r="D1" s="9"/>
      <c r="E1" s="9"/>
      <c r="F1" s="9"/>
      <c r="G1" s="9"/>
      <c r="H1" s="9"/>
      <c r="I1" s="9"/>
      <c r="J1" s="9"/>
      <c r="K1" s="9"/>
      <c r="L1" s="9"/>
      <c r="M1" s="9"/>
      <c r="N1" s="28"/>
      <c r="O1" s="29"/>
      <c r="P1" s="30"/>
    </row>
    <row r="2" s="2" customFormat="1" ht="27" customHeight="1" spans="1:15">
      <c r="A2" s="11" t="s">
        <v>21</v>
      </c>
      <c r="B2" s="11" t="s">
        <v>22</v>
      </c>
      <c r="C2" s="11" t="s">
        <v>23</v>
      </c>
      <c r="D2" s="11" t="s">
        <v>24</v>
      </c>
      <c r="E2" s="12" t="s">
        <v>25</v>
      </c>
      <c r="F2" s="13" t="s">
        <v>26</v>
      </c>
      <c r="G2" s="13"/>
      <c r="H2" s="13"/>
      <c r="I2" s="13"/>
      <c r="J2" s="13"/>
      <c r="K2" s="13" t="s">
        <v>27</v>
      </c>
      <c r="L2" s="13" t="s">
        <v>28</v>
      </c>
      <c r="M2" s="31" t="s">
        <v>29</v>
      </c>
      <c r="N2" s="31" t="s">
        <v>30</v>
      </c>
      <c r="O2" s="32"/>
    </row>
    <row r="3" s="2" customFormat="1" ht="27" customHeight="1" spans="1:15">
      <c r="A3" s="11"/>
      <c r="B3" s="11"/>
      <c r="C3" s="11"/>
      <c r="D3" s="11"/>
      <c r="E3" s="12"/>
      <c r="F3" s="13" t="s">
        <v>31</v>
      </c>
      <c r="G3" s="13" t="s">
        <v>32</v>
      </c>
      <c r="H3" s="13" t="s">
        <v>33</v>
      </c>
      <c r="I3" s="13" t="s">
        <v>34</v>
      </c>
      <c r="J3" s="13" t="s">
        <v>35</v>
      </c>
      <c r="K3" s="13"/>
      <c r="L3" s="13"/>
      <c r="M3" s="33"/>
      <c r="N3" s="33"/>
      <c r="O3" s="32"/>
    </row>
    <row r="4" s="2" customFormat="1" ht="27" customHeight="1" spans="1:15">
      <c r="A4" s="11"/>
      <c r="B4" s="11"/>
      <c r="C4" s="11"/>
      <c r="D4" s="11"/>
      <c r="E4" s="12"/>
      <c r="F4" s="13"/>
      <c r="G4" s="13"/>
      <c r="H4" s="13"/>
      <c r="I4" s="34">
        <v>0.03</v>
      </c>
      <c r="J4" s="34">
        <v>0.09</v>
      </c>
      <c r="K4" s="13"/>
      <c r="L4" s="13"/>
      <c r="M4" s="35"/>
      <c r="N4" s="35"/>
      <c r="O4" s="32"/>
    </row>
    <row r="5" s="1" customFormat="1" ht="180" spans="1:15">
      <c r="A5" s="14">
        <v>1</v>
      </c>
      <c r="B5" s="15" t="s">
        <v>36</v>
      </c>
      <c r="C5" s="16" t="s">
        <v>37</v>
      </c>
      <c r="D5" s="14" t="s">
        <v>38</v>
      </c>
      <c r="E5" s="14">
        <v>16273.08</v>
      </c>
      <c r="F5" s="17">
        <v>3.5</v>
      </c>
      <c r="G5" s="17">
        <v>18</v>
      </c>
      <c r="H5" s="17">
        <v>5</v>
      </c>
      <c r="I5" s="17">
        <f>SUM(F5:H5)*3%</f>
        <v>0.795</v>
      </c>
      <c r="J5" s="17">
        <f>SUM(F5:I5)*9%</f>
        <v>2.45655</v>
      </c>
      <c r="K5" s="17">
        <f>SUM(F5:J5)</f>
        <v>29.75155</v>
      </c>
      <c r="L5" s="17">
        <f>E5*K5</f>
        <v>484149.353274</v>
      </c>
      <c r="M5" s="14" t="s">
        <v>39</v>
      </c>
      <c r="N5" s="36" t="s">
        <v>40</v>
      </c>
      <c r="O5" s="8"/>
    </row>
    <row r="6" s="1" customFormat="1" ht="198" customHeight="1" spans="1:15">
      <c r="A6" s="14">
        <v>2</v>
      </c>
      <c r="B6" s="15" t="s">
        <v>41</v>
      </c>
      <c r="C6" s="16" t="s">
        <v>37</v>
      </c>
      <c r="D6" s="14" t="s">
        <v>38</v>
      </c>
      <c r="E6" s="14">
        <v>2513.13</v>
      </c>
      <c r="F6" s="17">
        <v>3.5</v>
      </c>
      <c r="G6" s="17">
        <v>18</v>
      </c>
      <c r="H6" s="17">
        <v>5</v>
      </c>
      <c r="I6" s="17">
        <f t="shared" ref="I5:I10" si="0">SUM(F6:H6)*3%</f>
        <v>0.795</v>
      </c>
      <c r="J6" s="17">
        <f t="shared" ref="J5:J10" si="1">SUM(F6:I6)*9%</f>
        <v>2.45655</v>
      </c>
      <c r="K6" s="17">
        <f t="shared" ref="K5:K10" si="2">SUM(F6:J6)</f>
        <v>29.75155</v>
      </c>
      <c r="L6" s="17">
        <f t="shared" ref="L5:L11" si="3">E6*K6</f>
        <v>74769.5128515</v>
      </c>
      <c r="M6" s="14" t="s">
        <v>39</v>
      </c>
      <c r="N6" s="36" t="s">
        <v>40</v>
      </c>
      <c r="O6" s="8"/>
    </row>
    <row r="7" s="1" customFormat="1" ht="126" spans="1:15">
      <c r="A7" s="14">
        <v>3</v>
      </c>
      <c r="B7" s="18" t="s">
        <v>42</v>
      </c>
      <c r="C7" s="19" t="s">
        <v>43</v>
      </c>
      <c r="D7" s="14" t="s">
        <v>44</v>
      </c>
      <c r="E7" s="14">
        <v>1169.18</v>
      </c>
      <c r="F7" s="17">
        <v>1</v>
      </c>
      <c r="G7" s="17">
        <v>35</v>
      </c>
      <c r="H7" s="17">
        <v>0</v>
      </c>
      <c r="I7" s="17">
        <f t="shared" si="0"/>
        <v>1.08</v>
      </c>
      <c r="J7" s="17">
        <f t="shared" si="1"/>
        <v>3.3372</v>
      </c>
      <c r="K7" s="17">
        <f t="shared" si="2"/>
        <v>40.4172</v>
      </c>
      <c r="L7" s="17">
        <f t="shared" si="3"/>
        <v>47254.981896</v>
      </c>
      <c r="M7" s="14" t="s">
        <v>39</v>
      </c>
      <c r="N7" s="36" t="s">
        <v>40</v>
      </c>
      <c r="O7" s="8"/>
    </row>
    <row r="8" s="1" customFormat="1" ht="126" spans="1:15">
      <c r="A8" s="14">
        <v>4</v>
      </c>
      <c r="B8" s="18" t="s">
        <v>45</v>
      </c>
      <c r="C8" s="19" t="s">
        <v>46</v>
      </c>
      <c r="D8" s="14" t="s">
        <v>44</v>
      </c>
      <c r="E8" s="14">
        <v>353.18</v>
      </c>
      <c r="F8" s="17">
        <v>1</v>
      </c>
      <c r="G8" s="17">
        <v>35</v>
      </c>
      <c r="H8" s="17">
        <v>0</v>
      </c>
      <c r="I8" s="17">
        <f t="shared" si="0"/>
        <v>1.08</v>
      </c>
      <c r="J8" s="17">
        <f t="shared" si="1"/>
        <v>3.3372</v>
      </c>
      <c r="K8" s="17">
        <f t="shared" si="2"/>
        <v>40.4172</v>
      </c>
      <c r="L8" s="17">
        <f t="shared" si="3"/>
        <v>14274.546696</v>
      </c>
      <c r="M8" s="14" t="s">
        <v>39</v>
      </c>
      <c r="N8" s="36" t="s">
        <v>40</v>
      </c>
      <c r="O8" s="8"/>
    </row>
    <row r="9" s="1" customFormat="1" ht="121" customHeight="1" spans="1:15">
      <c r="A9" s="14">
        <v>5</v>
      </c>
      <c r="B9" s="15" t="s">
        <v>47</v>
      </c>
      <c r="C9" s="19" t="s">
        <v>48</v>
      </c>
      <c r="D9" s="14" t="s">
        <v>49</v>
      </c>
      <c r="E9" s="14">
        <v>9</v>
      </c>
      <c r="F9" s="17">
        <v>30</v>
      </c>
      <c r="G9" s="17">
        <v>80</v>
      </c>
      <c r="H9" s="17">
        <v>0</v>
      </c>
      <c r="I9" s="17">
        <f t="shared" si="0"/>
        <v>3.3</v>
      </c>
      <c r="J9" s="17">
        <f t="shared" si="1"/>
        <v>10.197</v>
      </c>
      <c r="K9" s="17">
        <f t="shared" si="2"/>
        <v>123.497</v>
      </c>
      <c r="L9" s="17">
        <f t="shared" si="3"/>
        <v>1111.473</v>
      </c>
      <c r="M9" s="14" t="s">
        <v>39</v>
      </c>
      <c r="N9" s="36" t="s">
        <v>40</v>
      </c>
      <c r="O9" s="8"/>
    </row>
    <row r="10" s="1" customFormat="1" ht="82" customHeight="1" spans="1:15">
      <c r="A10" s="14">
        <v>6</v>
      </c>
      <c r="B10" s="18" t="s">
        <v>50</v>
      </c>
      <c r="C10" s="19" t="s">
        <v>51</v>
      </c>
      <c r="D10" s="14" t="s">
        <v>44</v>
      </c>
      <c r="E10" s="14">
        <v>85</v>
      </c>
      <c r="F10" s="17">
        <v>10</v>
      </c>
      <c r="G10" s="17">
        <v>23</v>
      </c>
      <c r="H10" s="17">
        <v>0</v>
      </c>
      <c r="I10" s="17">
        <f t="shared" si="0"/>
        <v>0.99</v>
      </c>
      <c r="J10" s="17">
        <f t="shared" si="1"/>
        <v>3.0591</v>
      </c>
      <c r="K10" s="17">
        <f t="shared" si="2"/>
        <v>37.0491</v>
      </c>
      <c r="L10" s="17">
        <f t="shared" si="3"/>
        <v>3149.1735</v>
      </c>
      <c r="M10" s="14" t="s">
        <v>39</v>
      </c>
      <c r="N10" s="36" t="s">
        <v>40</v>
      </c>
      <c r="O10" s="8"/>
    </row>
    <row r="11" s="3" customFormat="1" ht="116" customHeight="1" spans="1:15">
      <c r="A11" s="20">
        <v>7</v>
      </c>
      <c r="B11" s="21" t="s">
        <v>52</v>
      </c>
      <c r="C11" s="22" t="s">
        <v>53</v>
      </c>
      <c r="D11" s="20" t="s">
        <v>54</v>
      </c>
      <c r="E11" s="20">
        <v>5</v>
      </c>
      <c r="F11" s="20">
        <v>95</v>
      </c>
      <c r="G11" s="20">
        <v>730</v>
      </c>
      <c r="H11" s="20">
        <v>0</v>
      </c>
      <c r="I11" s="20">
        <f>(F11+G11+H11)*0.03</f>
        <v>24.75</v>
      </c>
      <c r="J11" s="20">
        <f>(F11+G11+H11+I11)*0.09</f>
        <v>76.4775</v>
      </c>
      <c r="K11" s="20">
        <f>J11+I11+H11+G11+F11</f>
        <v>926.2275</v>
      </c>
      <c r="L11" s="20">
        <f t="shared" si="3"/>
        <v>4631.1375</v>
      </c>
      <c r="M11" s="37" t="s">
        <v>39</v>
      </c>
      <c r="N11" s="38" t="s">
        <v>40</v>
      </c>
      <c r="O11" s="39" t="s">
        <v>55</v>
      </c>
    </row>
    <row r="12" s="4" customFormat="1" ht="42" customHeight="1" spans="1:15">
      <c r="A12" s="23">
        <v>8</v>
      </c>
      <c r="B12" s="24" t="s">
        <v>56</v>
      </c>
      <c r="C12" s="25"/>
      <c r="D12" s="23" t="s">
        <v>57</v>
      </c>
      <c r="E12" s="23"/>
      <c r="F12" s="23"/>
      <c r="G12" s="23"/>
      <c r="H12" s="23"/>
      <c r="I12" s="23"/>
      <c r="J12" s="23"/>
      <c r="K12" s="23">
        <f>L12/(E5+E6)</f>
        <v>33.5001141112284</v>
      </c>
      <c r="L12" s="23">
        <f>L11+L10+L9+L8+L7+L6+L5</f>
        <v>629340.1787175</v>
      </c>
      <c r="M12" s="40"/>
      <c r="N12" s="41"/>
      <c r="O12" s="42"/>
    </row>
    <row r="13" s="5" customFormat="1" ht="63" customHeight="1" spans="1:15">
      <c r="A13" s="26" t="s">
        <v>58</v>
      </c>
      <c r="B13" s="27" t="s">
        <v>59</v>
      </c>
      <c r="C13" s="27"/>
      <c r="D13" s="27"/>
      <c r="E13" s="26"/>
      <c r="F13" s="27"/>
      <c r="G13" s="27"/>
      <c r="H13" s="27"/>
      <c r="I13" s="27"/>
      <c r="J13" s="27"/>
      <c r="K13" s="27"/>
      <c r="L13" s="27"/>
      <c r="M13" s="27"/>
      <c r="N13" s="27"/>
      <c r="O13" s="43"/>
    </row>
    <row r="14" s="1" customFormat="1" spans="2:15">
      <c r="B14" s="6"/>
      <c r="C14" s="7"/>
      <c r="N14" s="6"/>
      <c r="O14" s="8"/>
    </row>
    <row r="15" s="1" customFormat="1" spans="2:15">
      <c r="B15" s="6"/>
      <c r="C15" s="7"/>
      <c r="N15" s="6"/>
      <c r="O15" s="8"/>
    </row>
    <row r="16" s="1" customFormat="1" spans="2:15">
      <c r="B16" s="6"/>
      <c r="C16" s="7"/>
      <c r="N16" s="6"/>
      <c r="O16" s="8"/>
    </row>
  </sheetData>
  <mergeCells count="15">
    <mergeCell ref="A1:N1"/>
    <mergeCell ref="F2:J2"/>
    <mergeCell ref="B13:N13"/>
    <mergeCell ref="A2:A4"/>
    <mergeCell ref="B2:B4"/>
    <mergeCell ref="C2:C4"/>
    <mergeCell ref="D2:D4"/>
    <mergeCell ref="E2:E4"/>
    <mergeCell ref="F3:F4"/>
    <mergeCell ref="G3:G4"/>
    <mergeCell ref="H3:H4"/>
    <mergeCell ref="K2:K4"/>
    <mergeCell ref="L2:L4"/>
    <mergeCell ref="M2:M4"/>
    <mergeCell ref="N2:N4"/>
  </mergeCells>
  <printOptions gridLines="1"/>
  <pageMargins left="0.25" right="0.25" top="0.75" bottom="0.75" header="0.298611111111111" footer="0.298611111111111"/>
  <pageSetup paperSize="9" scale="7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编制说明</vt:lpstr>
      <vt:lpstr>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khjl</dc:creator>
  <cp:lastModifiedBy>Administrator</cp:lastModifiedBy>
  <dcterms:created xsi:type="dcterms:W3CDTF">2019-09-04T13:39:00Z</dcterms:created>
  <dcterms:modified xsi:type="dcterms:W3CDTF">2024-03-29T09:16:07Z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95C88EAEAD7F45C9B1FC7C399FF49D07_13</vt:lpwstr>
  </property>
</Properties>
</file>