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<sst xmlns="http://schemas.openxmlformats.org/spreadsheetml/2006/main" count="137" uniqueCount="48">
  <si>
    <r>
      <rPr>
        <sz val="16"/>
        <rFont val="宋体"/>
        <charset val="134"/>
      </rPr>
      <t>伊河湾项目展示区景观停车场及EPDM地垫等零星工程签证</t>
    </r>
    <r>
      <rPr>
        <b/>
        <sz val="16"/>
        <rFont val="宋体"/>
        <charset val="134"/>
      </rPr>
      <t>明细汇总表</t>
    </r>
  </si>
  <si>
    <t>序号</t>
  </si>
  <si>
    <t>项目名称</t>
  </si>
  <si>
    <t>内容、部位</t>
  </si>
  <si>
    <t>日期</t>
  </si>
  <si>
    <t>规格</t>
  </si>
  <si>
    <t>单位</t>
  </si>
  <si>
    <t>工程量</t>
  </si>
  <si>
    <t>单价</t>
  </si>
  <si>
    <t>金额（元）</t>
  </si>
  <si>
    <t>备注</t>
  </si>
  <si>
    <t>说明</t>
  </si>
  <si>
    <t>伊河湾项目展示区景观停车场及EPDM地垫等零星工程合同（编号：01  ）</t>
  </si>
  <si>
    <t>保民公司景观借工明细表</t>
  </si>
  <si>
    <t>售楼部门前景观垫层剔凿返工</t>
  </si>
  <si>
    <t>个</t>
  </si>
  <si>
    <t>技工按工程监理确认工程量计入</t>
  </si>
  <si>
    <t>普工按工程监理确认工程量计入</t>
  </si>
  <si>
    <t>售楼部门前景观垫层返工，垃圾清理</t>
  </si>
  <si>
    <t>晚上加班售楼部门前景观垫层返工，垃圾清理</t>
  </si>
  <si>
    <t>打扫停车场卫生</t>
  </si>
  <si>
    <t>打扫停车场卫生和冲洗地面</t>
  </si>
  <si>
    <t>景观挖机碰坏道牙维修，儿童乐园塑胶地坪基层清清，打扫停车场卫生</t>
  </si>
  <si>
    <t xml:space="preserve">儿童乐园塑胶地坪清理，打扫停车场卫生
</t>
  </si>
  <si>
    <t>景观挖机碰坏道牙维修，打扫停车场卫生</t>
  </si>
  <si>
    <t>清理大新伊大街路边垃圾，打扫售楼部门口卫生</t>
  </si>
  <si>
    <t>台班</t>
  </si>
  <si>
    <t>20小钩机</t>
  </si>
  <si>
    <t>车</t>
  </si>
  <si>
    <t>垃圾车（垃圾运输车容积8m³）</t>
  </si>
  <si>
    <t>清理停车场周围垃圾</t>
  </si>
  <si>
    <t>打扫卫生停车场，清理垃圾</t>
  </si>
  <si>
    <t>清理垃圾，打扫卫生，洒水车冲洗</t>
  </si>
  <si>
    <t>洒水车（12m3）</t>
  </si>
  <si>
    <t>应付检查，打扫卫生31人，
覆盖景观土方，土工布5卷；清理垃圾</t>
  </si>
  <si>
    <t>卷</t>
  </si>
  <si>
    <t>土工布</t>
  </si>
  <si>
    <t>凌晨清理垃圾，铲车配合，垃圾外运
冲洗停车场</t>
  </si>
  <si>
    <t>景观补苗子污染停车场，打扫、冲洗</t>
  </si>
  <si>
    <t>停车场打扫、冲洗</t>
  </si>
  <si>
    <t>现场遗留垃圾清理费用分摊</t>
  </si>
  <si>
    <t>倍</t>
  </si>
  <si>
    <t>景观5280*1.3=6864元1.3倍扣除</t>
  </si>
  <si>
    <t>合计（元）</t>
  </si>
  <si>
    <t xml:space="preserve">甲方代表：                                                                      </t>
  </si>
  <si>
    <t xml:space="preserve"> </t>
  </si>
  <si>
    <t>乙方代表：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</si>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</sst>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49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ill="1" applyAlignment="1">
      <alignment horizontal="left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1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2" fontId="3" fillId="0" borderId="3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1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31" fontId="7" fillId="0" borderId="6" xfId="0" applyNumberFormat="1" applyFont="1" applyFill="1" applyBorder="1" applyAlignment="1">
      <alignment horizontal="center" vertical="center"/>
    </xf>
    <xf numFmtId="31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31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31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8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left" vertical="center" wrapText="1"/>
    </xf>
    <xf numFmtId="0" fontId="10" fillId="0" borderId="3" xfId="50" applyFont="1" applyFill="1" applyBorder="1" applyAlignment="1">
      <alignment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zoomScale="60" zoomScaleNormal="60" workbookViewId="0">
      <selection activeCell="I60" sqref="I60"/>
    </sheetView>
  </sheetViews>
  <sheetFormatPr defaultColWidth="9" defaultRowHeight="14.25"/>
  <cols>
    <col min="1" max="1" width="5" style="1" customWidth="1"/>
    <col min="2" max="2" width="18.25" style="1" customWidth="1"/>
    <col min="3" max="3" width="16.3" style="1" customWidth="1"/>
    <col min="4" max="4" width="24.2" style="3" customWidth="1"/>
    <col min="5" max="5" width="29.425" style="3" customWidth="1"/>
    <col min="6" max="6" width="8.5" style="1" customWidth="1"/>
    <col min="7" max="7" width="10.85" style="1" customWidth="1"/>
    <col min="8" max="8" width="11.9916666666667" style="1" customWidth="1"/>
    <col min="9" max="9" width="13.425" style="1" customWidth="1"/>
    <col min="10" max="10" width="14" style="3" customWidth="1"/>
    <col min="11" max="11" width="41.425" style="3" customWidth="1"/>
    <col min="12" max="12" width="9.5" style="4"/>
    <col min="13" max="16384" width="9" style="1"/>
  </cols>
  <sheetData>
    <row r="1" s="1" customFormat="1" ht="41.2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4"/>
    </row>
    <row r="2" s="2" customFormat="1" ht="30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37" t="s">
        <v>10</v>
      </c>
      <c r="K2" s="37" t="s">
        <v>11</v>
      </c>
    </row>
    <row r="3" s="1" customFormat="1" ht="29" customHeight="1" spans="1:12">
      <c r="A3" s="9"/>
      <c r="B3" s="10" t="s">
        <v>12</v>
      </c>
      <c r="C3" s="10" t="s">
        <v>13</v>
      </c>
      <c r="D3" s="11">
        <v>45048</v>
      </c>
      <c r="E3" s="12" t="s">
        <v>14</v>
      </c>
      <c r="F3" s="13" t="s">
        <v>15</v>
      </c>
      <c r="G3" s="13">
        <v>4</v>
      </c>
      <c r="H3" s="13">
        <v>180</v>
      </c>
      <c r="I3" s="13">
        <f t="shared" ref="I3:I52" si="0">H3*G3</f>
        <v>720</v>
      </c>
      <c r="J3" s="38"/>
      <c r="K3" s="39" t="s">
        <v>16</v>
      </c>
      <c r="L3" s="35"/>
    </row>
    <row r="4" s="1" customFormat="1" ht="29" customHeight="1" spans="1:12">
      <c r="A4" s="9"/>
      <c r="B4" s="14"/>
      <c r="C4" s="14"/>
      <c r="D4" s="15"/>
      <c r="E4" s="16"/>
      <c r="F4" s="13" t="s">
        <v>15</v>
      </c>
      <c r="G4" s="13">
        <v>1</v>
      </c>
      <c r="H4" s="13">
        <v>100</v>
      </c>
      <c r="I4" s="13">
        <f t="shared" si="0"/>
        <v>100</v>
      </c>
      <c r="J4" s="38"/>
      <c r="K4" s="39" t="s">
        <v>17</v>
      </c>
      <c r="L4" s="35"/>
    </row>
    <row r="5" s="1" customFormat="1" ht="29" customHeight="1" spans="1:12">
      <c r="A5" s="9"/>
      <c r="B5" s="14"/>
      <c r="C5" s="14"/>
      <c r="D5" s="11">
        <v>45049</v>
      </c>
      <c r="E5" s="12" t="s">
        <v>14</v>
      </c>
      <c r="F5" s="13" t="s">
        <v>15</v>
      </c>
      <c r="G5" s="13">
        <v>4</v>
      </c>
      <c r="H5" s="13">
        <v>180</v>
      </c>
      <c r="I5" s="13">
        <f t="shared" si="0"/>
        <v>720</v>
      </c>
      <c r="J5" s="38"/>
      <c r="K5" s="39" t="s">
        <v>16</v>
      </c>
      <c r="L5" s="35"/>
    </row>
    <row r="6" s="1" customFormat="1" ht="29" customHeight="1" spans="1:12">
      <c r="A6" s="9"/>
      <c r="B6" s="14"/>
      <c r="C6" s="14"/>
      <c r="D6" s="15"/>
      <c r="E6" s="16"/>
      <c r="F6" s="13" t="s">
        <v>15</v>
      </c>
      <c r="G6" s="13">
        <v>1</v>
      </c>
      <c r="H6" s="13">
        <v>100</v>
      </c>
      <c r="I6" s="13">
        <f t="shared" si="0"/>
        <v>100</v>
      </c>
      <c r="J6" s="38"/>
      <c r="K6" s="39" t="s">
        <v>17</v>
      </c>
      <c r="L6" s="35"/>
    </row>
    <row r="7" s="1" customFormat="1" ht="29" customHeight="1" spans="1:12">
      <c r="A7" s="9"/>
      <c r="B7" s="14"/>
      <c r="C7" s="14"/>
      <c r="D7" s="11">
        <v>45050</v>
      </c>
      <c r="E7" s="12" t="s">
        <v>14</v>
      </c>
      <c r="F7" s="13" t="s">
        <v>15</v>
      </c>
      <c r="G7" s="13">
        <v>8</v>
      </c>
      <c r="H7" s="13">
        <v>180</v>
      </c>
      <c r="I7" s="13">
        <f t="shared" si="0"/>
        <v>1440</v>
      </c>
      <c r="J7" s="38"/>
      <c r="K7" s="39" t="s">
        <v>16</v>
      </c>
      <c r="L7" s="35"/>
    </row>
    <row r="8" s="1" customFormat="1" ht="29" customHeight="1" spans="1:12">
      <c r="A8" s="9"/>
      <c r="B8" s="14"/>
      <c r="C8" s="14"/>
      <c r="D8" s="15"/>
      <c r="E8" s="16"/>
      <c r="F8" s="13" t="s">
        <v>15</v>
      </c>
      <c r="G8" s="13">
        <v>1</v>
      </c>
      <c r="H8" s="13">
        <v>100</v>
      </c>
      <c r="I8" s="13">
        <f t="shared" si="0"/>
        <v>100</v>
      </c>
      <c r="J8" s="38"/>
      <c r="K8" s="39" t="s">
        <v>17</v>
      </c>
      <c r="L8" s="35"/>
    </row>
    <row r="9" s="1" customFormat="1" ht="29" customHeight="1" spans="1:12">
      <c r="A9" s="9"/>
      <c r="B9" s="14"/>
      <c r="C9" s="14"/>
      <c r="D9" s="11">
        <v>45051</v>
      </c>
      <c r="E9" s="12" t="s">
        <v>18</v>
      </c>
      <c r="F9" s="13" t="s">
        <v>15</v>
      </c>
      <c r="G9" s="13">
        <v>4</v>
      </c>
      <c r="H9" s="13">
        <v>180</v>
      </c>
      <c r="I9" s="13">
        <f t="shared" si="0"/>
        <v>720</v>
      </c>
      <c r="J9" s="38"/>
      <c r="K9" s="39" t="s">
        <v>16</v>
      </c>
      <c r="L9" s="35"/>
    </row>
    <row r="10" s="1" customFormat="1" ht="29" customHeight="1" spans="1:12">
      <c r="A10" s="9"/>
      <c r="B10" s="14"/>
      <c r="C10" s="14"/>
      <c r="D10" s="17"/>
      <c r="E10" s="16"/>
      <c r="F10" s="13" t="s">
        <v>15</v>
      </c>
      <c r="G10" s="13">
        <v>7</v>
      </c>
      <c r="H10" s="13">
        <v>100</v>
      </c>
      <c r="I10" s="13">
        <f t="shared" si="0"/>
        <v>700</v>
      </c>
      <c r="J10" s="38"/>
      <c r="K10" s="39" t="s">
        <v>17</v>
      </c>
      <c r="L10" s="35"/>
    </row>
    <row r="11" s="1" customFormat="1" ht="29" customHeight="1" spans="1:12">
      <c r="A11" s="9"/>
      <c r="B11" s="14"/>
      <c r="C11" s="14"/>
      <c r="D11" s="17"/>
      <c r="E11" s="12" t="s">
        <v>19</v>
      </c>
      <c r="F11" s="13" t="s">
        <v>15</v>
      </c>
      <c r="G11" s="13">
        <v>3</v>
      </c>
      <c r="H11" s="13">
        <v>180</v>
      </c>
      <c r="I11" s="13">
        <f t="shared" si="0"/>
        <v>540</v>
      </c>
      <c r="J11" s="38"/>
      <c r="K11" s="39" t="s">
        <v>16</v>
      </c>
      <c r="L11" s="35"/>
    </row>
    <row r="12" s="1" customFormat="1" ht="29" customHeight="1" spans="1:12">
      <c r="A12" s="9"/>
      <c r="B12" s="14"/>
      <c r="C12" s="14"/>
      <c r="D12" s="15"/>
      <c r="E12" s="16"/>
      <c r="F12" s="13" t="s">
        <v>15</v>
      </c>
      <c r="G12" s="13">
        <v>2</v>
      </c>
      <c r="H12" s="13">
        <v>100</v>
      </c>
      <c r="I12" s="13">
        <f t="shared" si="0"/>
        <v>200</v>
      </c>
      <c r="J12" s="38"/>
      <c r="K12" s="39" t="s">
        <v>17</v>
      </c>
      <c r="L12" s="35"/>
    </row>
    <row r="13" s="1" customFormat="1" ht="29" customHeight="1" spans="1:12">
      <c r="A13" s="9"/>
      <c r="B13" s="14"/>
      <c r="C13" s="14"/>
      <c r="D13" s="11">
        <v>45062</v>
      </c>
      <c r="E13" s="12" t="s">
        <v>20</v>
      </c>
      <c r="F13" s="13" t="s">
        <v>15</v>
      </c>
      <c r="G13" s="13">
        <v>1</v>
      </c>
      <c r="H13" s="13">
        <v>180</v>
      </c>
      <c r="I13" s="13">
        <f t="shared" si="0"/>
        <v>180</v>
      </c>
      <c r="J13" s="38"/>
      <c r="K13" s="39" t="s">
        <v>16</v>
      </c>
      <c r="L13" s="35"/>
    </row>
    <row r="14" s="1" customFormat="1" ht="29" customHeight="1" spans="1:12">
      <c r="A14" s="9"/>
      <c r="B14" s="14"/>
      <c r="C14" s="14"/>
      <c r="D14" s="15"/>
      <c r="E14" s="16"/>
      <c r="F14" s="13" t="s">
        <v>15</v>
      </c>
      <c r="G14" s="13">
        <v>8</v>
      </c>
      <c r="H14" s="13">
        <v>100</v>
      </c>
      <c r="I14" s="13">
        <f t="shared" si="0"/>
        <v>800</v>
      </c>
      <c r="J14" s="38"/>
      <c r="K14" s="39" t="s">
        <v>17</v>
      </c>
      <c r="L14" s="35"/>
    </row>
    <row r="15" s="1" customFormat="1" ht="29" customHeight="1" spans="1:12">
      <c r="A15" s="9"/>
      <c r="B15" s="14"/>
      <c r="C15" s="14"/>
      <c r="D15" s="18">
        <v>45063</v>
      </c>
      <c r="E15" s="19" t="s">
        <v>21</v>
      </c>
      <c r="F15" s="13" t="s">
        <v>15</v>
      </c>
      <c r="G15" s="13">
        <v>1</v>
      </c>
      <c r="H15" s="13">
        <v>180</v>
      </c>
      <c r="I15" s="13">
        <f t="shared" si="0"/>
        <v>180</v>
      </c>
      <c r="J15" s="38"/>
      <c r="K15" s="39" t="s">
        <v>16</v>
      </c>
      <c r="L15" s="35"/>
    </row>
    <row r="16" s="1" customFormat="1" ht="29" customHeight="1" spans="1:12">
      <c r="A16" s="9"/>
      <c r="B16" s="14"/>
      <c r="C16" s="20"/>
      <c r="D16" s="21"/>
      <c r="E16" s="22"/>
      <c r="F16" s="13" t="s">
        <v>15</v>
      </c>
      <c r="G16" s="13">
        <v>8</v>
      </c>
      <c r="H16" s="13">
        <v>100</v>
      </c>
      <c r="I16" s="13">
        <f t="shared" si="0"/>
        <v>800</v>
      </c>
      <c r="J16" s="38"/>
      <c r="K16" s="39" t="s">
        <v>17</v>
      </c>
      <c r="L16" s="35"/>
    </row>
    <row r="17" s="1" customFormat="1" ht="29" customHeight="1" spans="1:12">
      <c r="A17" s="9"/>
      <c r="B17" s="14"/>
      <c r="C17" s="20"/>
      <c r="D17" s="11">
        <v>45064</v>
      </c>
      <c r="E17" s="12" t="s">
        <v>22</v>
      </c>
      <c r="F17" s="13" t="s">
        <v>15</v>
      </c>
      <c r="G17" s="13">
        <v>6</v>
      </c>
      <c r="H17" s="13">
        <v>180</v>
      </c>
      <c r="I17" s="13">
        <f t="shared" si="0"/>
        <v>1080</v>
      </c>
      <c r="J17" s="38"/>
      <c r="K17" s="39" t="s">
        <v>16</v>
      </c>
      <c r="L17" s="35"/>
    </row>
    <row r="18" s="1" customFormat="1" ht="29" customHeight="1" spans="1:12">
      <c r="A18" s="9"/>
      <c r="B18" s="14"/>
      <c r="C18" s="20"/>
      <c r="D18" s="15"/>
      <c r="E18" s="16"/>
      <c r="F18" s="13" t="s">
        <v>15</v>
      </c>
      <c r="G18" s="13">
        <v>20</v>
      </c>
      <c r="H18" s="13">
        <v>100</v>
      </c>
      <c r="I18" s="13">
        <f t="shared" si="0"/>
        <v>2000</v>
      </c>
      <c r="J18" s="38"/>
      <c r="K18" s="39" t="s">
        <v>17</v>
      </c>
      <c r="L18" s="35"/>
    </row>
    <row r="19" s="1" customFormat="1" ht="29" customHeight="1" spans="1:12">
      <c r="A19" s="9"/>
      <c r="B19" s="14"/>
      <c r="C19" s="20"/>
      <c r="D19" s="11">
        <v>45065</v>
      </c>
      <c r="E19" s="12" t="s">
        <v>23</v>
      </c>
      <c r="F19" s="13" t="s">
        <v>15</v>
      </c>
      <c r="G19" s="13">
        <v>2</v>
      </c>
      <c r="H19" s="13">
        <v>180</v>
      </c>
      <c r="I19" s="13">
        <f t="shared" si="0"/>
        <v>360</v>
      </c>
      <c r="J19" s="38"/>
      <c r="K19" s="39" t="s">
        <v>16</v>
      </c>
      <c r="L19" s="35"/>
    </row>
    <row r="20" s="1" customFormat="1" ht="29" customHeight="1" spans="1:12">
      <c r="A20" s="9"/>
      <c r="B20" s="14"/>
      <c r="C20" s="20"/>
      <c r="D20" s="15"/>
      <c r="E20" s="16"/>
      <c r="F20" s="13" t="s">
        <v>15</v>
      </c>
      <c r="G20" s="13">
        <v>18</v>
      </c>
      <c r="H20" s="13">
        <v>100</v>
      </c>
      <c r="I20" s="13">
        <f t="shared" si="0"/>
        <v>1800</v>
      </c>
      <c r="J20" s="38"/>
      <c r="K20" s="39" t="s">
        <v>17</v>
      </c>
      <c r="L20" s="35"/>
    </row>
    <row r="21" s="1" customFormat="1" ht="29" customHeight="1" spans="1:12">
      <c r="A21" s="9"/>
      <c r="B21" s="23"/>
      <c r="C21" s="20"/>
      <c r="D21" s="11">
        <v>45066</v>
      </c>
      <c r="E21" s="12" t="s">
        <v>24</v>
      </c>
      <c r="F21" s="13" t="s">
        <v>15</v>
      </c>
      <c r="G21" s="13">
        <v>6</v>
      </c>
      <c r="H21" s="13">
        <v>180</v>
      </c>
      <c r="I21" s="13">
        <f t="shared" si="0"/>
        <v>1080</v>
      </c>
      <c r="J21" s="38"/>
      <c r="K21" s="39" t="s">
        <v>16</v>
      </c>
      <c r="L21" s="35"/>
    </row>
    <row r="22" s="1" customFormat="1" ht="29" customHeight="1" spans="1:12">
      <c r="A22" s="9"/>
      <c r="B22" s="23"/>
      <c r="C22" s="20"/>
      <c r="D22" s="15"/>
      <c r="E22" s="16"/>
      <c r="F22" s="13" t="s">
        <v>15</v>
      </c>
      <c r="G22" s="13">
        <v>10</v>
      </c>
      <c r="H22" s="13">
        <v>100</v>
      </c>
      <c r="I22" s="13">
        <f t="shared" si="0"/>
        <v>1000</v>
      </c>
      <c r="J22" s="38"/>
      <c r="K22" s="39" t="s">
        <v>17</v>
      </c>
      <c r="L22" s="35"/>
    </row>
    <row r="23" s="1" customFormat="1" ht="29" customHeight="1" spans="1:12">
      <c r="A23" s="9"/>
      <c r="B23" s="23"/>
      <c r="C23" s="20"/>
      <c r="D23" s="11">
        <v>45068</v>
      </c>
      <c r="E23" s="12" t="s">
        <v>25</v>
      </c>
      <c r="F23" s="13" t="s">
        <v>15</v>
      </c>
      <c r="G23" s="13">
        <v>2</v>
      </c>
      <c r="H23" s="13">
        <v>180</v>
      </c>
      <c r="I23" s="13">
        <f t="shared" si="0"/>
        <v>360</v>
      </c>
      <c r="J23" s="38"/>
      <c r="K23" s="39" t="s">
        <v>16</v>
      </c>
      <c r="L23" s="35"/>
    </row>
    <row r="24" s="1" customFormat="1" ht="29" customHeight="1" spans="1:12">
      <c r="A24" s="9"/>
      <c r="B24" s="23"/>
      <c r="C24" s="20"/>
      <c r="D24" s="17"/>
      <c r="E24" s="24"/>
      <c r="F24" s="13" t="s">
        <v>15</v>
      </c>
      <c r="G24" s="13">
        <v>14</v>
      </c>
      <c r="H24" s="13">
        <v>100</v>
      </c>
      <c r="I24" s="13">
        <f t="shared" si="0"/>
        <v>1400</v>
      </c>
      <c r="J24" s="38"/>
      <c r="K24" s="39" t="s">
        <v>17</v>
      </c>
      <c r="L24" s="35"/>
    </row>
    <row r="25" s="1" customFormat="1" ht="29" customHeight="1" spans="1:12">
      <c r="A25" s="9"/>
      <c r="B25" s="23"/>
      <c r="C25" s="20"/>
      <c r="D25" s="17"/>
      <c r="E25" s="24"/>
      <c r="F25" s="13" t="s">
        <v>26</v>
      </c>
      <c r="G25" s="13">
        <v>1</v>
      </c>
      <c r="H25" s="13">
        <v>1200</v>
      </c>
      <c r="I25" s="13">
        <f t="shared" si="0"/>
        <v>1200</v>
      </c>
      <c r="J25" s="38"/>
      <c r="K25" s="39" t="s">
        <v>27</v>
      </c>
      <c r="L25" s="35"/>
    </row>
    <row r="26" s="1" customFormat="1" ht="29" customHeight="1" spans="1:12">
      <c r="A26" s="9"/>
      <c r="B26" s="23"/>
      <c r="C26" s="20"/>
      <c r="D26" s="15"/>
      <c r="E26" s="16"/>
      <c r="F26" s="13" t="s">
        <v>28</v>
      </c>
      <c r="G26" s="13">
        <v>6</v>
      </c>
      <c r="H26" s="13">
        <v>291</v>
      </c>
      <c r="I26" s="13">
        <f t="shared" si="0"/>
        <v>1746</v>
      </c>
      <c r="J26" s="38"/>
      <c r="K26" s="39" t="s">
        <v>29</v>
      </c>
      <c r="L26" s="35"/>
    </row>
    <row r="27" s="1" customFormat="1" ht="29" customHeight="1" spans="1:12">
      <c r="A27" s="9"/>
      <c r="B27" s="23"/>
      <c r="C27" s="20"/>
      <c r="D27" s="11">
        <v>45069</v>
      </c>
      <c r="E27" s="12" t="s">
        <v>30</v>
      </c>
      <c r="F27" s="13" t="s">
        <v>15</v>
      </c>
      <c r="G27" s="13">
        <v>1</v>
      </c>
      <c r="H27" s="13">
        <v>180</v>
      </c>
      <c r="I27" s="13">
        <f t="shared" si="0"/>
        <v>180</v>
      </c>
      <c r="J27" s="38"/>
      <c r="K27" s="39" t="s">
        <v>16</v>
      </c>
      <c r="L27" s="35"/>
    </row>
    <row r="28" s="1" customFormat="1" ht="29" customHeight="1" spans="1:12">
      <c r="A28" s="9"/>
      <c r="B28" s="23"/>
      <c r="C28" s="20"/>
      <c r="D28" s="17"/>
      <c r="E28" s="24"/>
      <c r="F28" s="13" t="s">
        <v>15</v>
      </c>
      <c r="G28" s="13">
        <v>9</v>
      </c>
      <c r="H28" s="13">
        <v>100</v>
      </c>
      <c r="I28" s="13">
        <f t="shared" si="0"/>
        <v>900</v>
      </c>
      <c r="J28" s="38"/>
      <c r="K28" s="39" t="s">
        <v>17</v>
      </c>
      <c r="L28" s="35"/>
    </row>
    <row r="29" s="1" customFormat="1" ht="29" customHeight="1" spans="1:12">
      <c r="A29" s="9"/>
      <c r="B29" s="23"/>
      <c r="C29" s="20"/>
      <c r="D29" s="15"/>
      <c r="E29" s="16"/>
      <c r="F29" s="13" t="s">
        <v>26</v>
      </c>
      <c r="G29" s="13">
        <v>1</v>
      </c>
      <c r="H29" s="13">
        <v>291</v>
      </c>
      <c r="I29" s="13">
        <f t="shared" si="0"/>
        <v>291</v>
      </c>
      <c r="J29" s="38"/>
      <c r="K29" s="39" t="s">
        <v>27</v>
      </c>
      <c r="L29" s="35"/>
    </row>
    <row r="30" s="1" customFormat="1" ht="29" customHeight="1" spans="1:12">
      <c r="A30" s="9"/>
      <c r="B30" s="23"/>
      <c r="C30" s="20"/>
      <c r="D30" s="11">
        <v>45070</v>
      </c>
      <c r="E30" s="12" t="s">
        <v>31</v>
      </c>
      <c r="F30" s="13" t="s">
        <v>15</v>
      </c>
      <c r="G30" s="13">
        <v>4</v>
      </c>
      <c r="H30" s="13">
        <v>180</v>
      </c>
      <c r="I30" s="13">
        <f t="shared" si="0"/>
        <v>720</v>
      </c>
      <c r="J30" s="38"/>
      <c r="K30" s="39" t="s">
        <v>16</v>
      </c>
      <c r="L30" s="35"/>
    </row>
    <row r="31" s="1" customFormat="1" ht="29" customHeight="1" spans="1:12">
      <c r="A31" s="9"/>
      <c r="B31" s="23"/>
      <c r="C31" s="20"/>
      <c r="D31" s="17"/>
      <c r="E31" s="24"/>
      <c r="F31" s="13" t="s">
        <v>15</v>
      </c>
      <c r="G31" s="13">
        <v>12</v>
      </c>
      <c r="H31" s="13">
        <v>100</v>
      </c>
      <c r="I31" s="13">
        <f t="shared" si="0"/>
        <v>1200</v>
      </c>
      <c r="J31" s="38"/>
      <c r="K31" s="39" t="s">
        <v>17</v>
      </c>
      <c r="L31" s="35"/>
    </row>
    <row r="32" s="1" customFormat="1" ht="29" customHeight="1" spans="1:12">
      <c r="A32" s="9"/>
      <c r="B32" s="23"/>
      <c r="C32" s="20"/>
      <c r="D32" s="17"/>
      <c r="E32" s="24"/>
      <c r="F32" s="13" t="s">
        <v>26</v>
      </c>
      <c r="G32" s="13">
        <v>1</v>
      </c>
      <c r="H32" s="13">
        <v>1200</v>
      </c>
      <c r="I32" s="13">
        <f t="shared" si="0"/>
        <v>1200</v>
      </c>
      <c r="J32" s="38"/>
      <c r="K32" s="39" t="s">
        <v>27</v>
      </c>
      <c r="L32" s="35"/>
    </row>
    <row r="33" s="1" customFormat="1" ht="29" customHeight="1" spans="1:12">
      <c r="A33" s="9"/>
      <c r="B33" s="23"/>
      <c r="C33" s="20"/>
      <c r="D33" s="15"/>
      <c r="E33" s="16"/>
      <c r="F33" s="13" t="s">
        <v>28</v>
      </c>
      <c r="G33" s="13">
        <v>4</v>
      </c>
      <c r="H33" s="13">
        <v>291</v>
      </c>
      <c r="I33" s="13">
        <f t="shared" si="0"/>
        <v>1164</v>
      </c>
      <c r="J33" s="38"/>
      <c r="K33" s="39" t="s">
        <v>29</v>
      </c>
      <c r="L33" s="35"/>
    </row>
    <row r="34" s="1" customFormat="1" ht="29" customHeight="1" spans="1:12">
      <c r="A34" s="9"/>
      <c r="B34" s="23"/>
      <c r="C34" s="20"/>
      <c r="D34" s="11">
        <v>45071</v>
      </c>
      <c r="E34" s="12" t="s">
        <v>32</v>
      </c>
      <c r="F34" s="13" t="s">
        <v>15</v>
      </c>
      <c r="G34" s="13">
        <v>1</v>
      </c>
      <c r="H34" s="13">
        <v>180</v>
      </c>
      <c r="I34" s="13">
        <f t="shared" si="0"/>
        <v>180</v>
      </c>
      <c r="J34" s="38"/>
      <c r="K34" s="39" t="s">
        <v>16</v>
      </c>
      <c r="L34" s="35"/>
    </row>
    <row r="35" s="1" customFormat="1" ht="29" customHeight="1" spans="1:12">
      <c r="A35" s="9"/>
      <c r="B35" s="23"/>
      <c r="C35" s="20"/>
      <c r="D35" s="17"/>
      <c r="E35" s="24"/>
      <c r="F35" s="13" t="s">
        <v>15</v>
      </c>
      <c r="G35" s="13">
        <v>16</v>
      </c>
      <c r="H35" s="13">
        <v>100</v>
      </c>
      <c r="I35" s="13">
        <f t="shared" si="0"/>
        <v>1600</v>
      </c>
      <c r="J35" s="38"/>
      <c r="K35" s="39" t="s">
        <v>17</v>
      </c>
      <c r="L35" s="35"/>
    </row>
    <row r="36" s="1" customFormat="1" ht="29" customHeight="1" spans="1:12">
      <c r="A36" s="9"/>
      <c r="B36" s="23"/>
      <c r="C36" s="20"/>
      <c r="D36" s="17"/>
      <c r="E36" s="24"/>
      <c r="F36" s="13" t="s">
        <v>26</v>
      </c>
      <c r="G36" s="13">
        <v>1</v>
      </c>
      <c r="H36" s="13">
        <v>1200</v>
      </c>
      <c r="I36" s="13">
        <f t="shared" si="0"/>
        <v>1200</v>
      </c>
      <c r="J36" s="38"/>
      <c r="K36" s="39" t="s">
        <v>27</v>
      </c>
      <c r="L36" s="35"/>
    </row>
    <row r="37" s="1" customFormat="1" ht="29" customHeight="1" spans="1:12">
      <c r="A37" s="9"/>
      <c r="B37" s="23"/>
      <c r="C37" s="20"/>
      <c r="D37" s="17"/>
      <c r="E37" s="24"/>
      <c r="F37" s="13" t="s">
        <v>28</v>
      </c>
      <c r="G37" s="13">
        <v>3</v>
      </c>
      <c r="H37" s="13">
        <v>291</v>
      </c>
      <c r="I37" s="13">
        <f t="shared" si="0"/>
        <v>873</v>
      </c>
      <c r="J37" s="38"/>
      <c r="K37" s="39" t="s">
        <v>29</v>
      </c>
      <c r="L37" s="35"/>
    </row>
    <row r="38" s="1" customFormat="1" ht="29" customHeight="1" spans="1:12">
      <c r="A38" s="9"/>
      <c r="B38" s="23"/>
      <c r="C38" s="20"/>
      <c r="D38" s="15"/>
      <c r="E38" s="16"/>
      <c r="F38" s="13" t="s">
        <v>28</v>
      </c>
      <c r="G38" s="13">
        <v>8</v>
      </c>
      <c r="H38" s="13">
        <v>300</v>
      </c>
      <c r="I38" s="13">
        <f t="shared" si="0"/>
        <v>2400</v>
      </c>
      <c r="J38" s="38"/>
      <c r="K38" s="39" t="s">
        <v>33</v>
      </c>
      <c r="L38" s="35"/>
    </row>
    <row r="39" s="1" customFormat="1" ht="29" customHeight="1" spans="1:12">
      <c r="A39" s="9"/>
      <c r="B39" s="23"/>
      <c r="C39" s="20"/>
      <c r="D39" s="11">
        <v>45072</v>
      </c>
      <c r="E39" s="12" t="s">
        <v>34</v>
      </c>
      <c r="F39" s="13" t="s">
        <v>15</v>
      </c>
      <c r="G39" s="13">
        <v>2</v>
      </c>
      <c r="H39" s="13">
        <v>180</v>
      </c>
      <c r="I39" s="13">
        <f t="shared" si="0"/>
        <v>360</v>
      </c>
      <c r="J39" s="38"/>
      <c r="K39" s="39" t="s">
        <v>16</v>
      </c>
      <c r="L39" s="35"/>
    </row>
    <row r="40" s="1" customFormat="1" ht="29" customHeight="1" spans="1:12">
      <c r="A40" s="9"/>
      <c r="B40" s="23"/>
      <c r="C40" s="20"/>
      <c r="D40" s="17"/>
      <c r="E40" s="24"/>
      <c r="F40" s="13" t="s">
        <v>15</v>
      </c>
      <c r="G40" s="13">
        <v>31</v>
      </c>
      <c r="H40" s="13">
        <v>100</v>
      </c>
      <c r="I40" s="13">
        <f t="shared" si="0"/>
        <v>3100</v>
      </c>
      <c r="J40" s="38"/>
      <c r="K40" s="39" t="s">
        <v>17</v>
      </c>
      <c r="L40" s="35"/>
    </row>
    <row r="41" s="1" customFormat="1" ht="29" customHeight="1" spans="1:12">
      <c r="A41" s="9"/>
      <c r="B41" s="23"/>
      <c r="C41" s="20"/>
      <c r="D41" s="17"/>
      <c r="E41" s="24"/>
      <c r="F41" s="13" t="s">
        <v>26</v>
      </c>
      <c r="G41" s="13">
        <v>1</v>
      </c>
      <c r="H41" s="13">
        <v>1200</v>
      </c>
      <c r="I41" s="13">
        <f t="shared" si="0"/>
        <v>1200</v>
      </c>
      <c r="J41" s="38"/>
      <c r="K41" s="39" t="s">
        <v>27</v>
      </c>
      <c r="L41" s="35"/>
    </row>
    <row r="42" s="1" customFormat="1" ht="29" customHeight="1" spans="1:12">
      <c r="A42" s="9"/>
      <c r="B42" s="23"/>
      <c r="C42" s="20"/>
      <c r="D42" s="15"/>
      <c r="E42" s="16"/>
      <c r="F42" s="13" t="s">
        <v>35</v>
      </c>
      <c r="G42" s="13">
        <v>5</v>
      </c>
      <c r="H42" s="13">
        <v>50</v>
      </c>
      <c r="I42" s="13">
        <f t="shared" si="0"/>
        <v>250</v>
      </c>
      <c r="J42" s="38"/>
      <c r="K42" s="39" t="s">
        <v>36</v>
      </c>
      <c r="L42" s="35"/>
    </row>
    <row r="43" s="1" customFormat="1" ht="29" customHeight="1" spans="1:12">
      <c r="A43" s="9"/>
      <c r="B43" s="23"/>
      <c r="C43" s="20"/>
      <c r="D43" s="11">
        <v>45073</v>
      </c>
      <c r="E43" s="12" t="s">
        <v>37</v>
      </c>
      <c r="F43" s="13" t="s">
        <v>15</v>
      </c>
      <c r="G43" s="13">
        <v>2</v>
      </c>
      <c r="H43" s="13">
        <v>180</v>
      </c>
      <c r="I43" s="13">
        <f t="shared" si="0"/>
        <v>360</v>
      </c>
      <c r="J43" s="38"/>
      <c r="K43" s="39" t="s">
        <v>16</v>
      </c>
      <c r="L43" s="35"/>
    </row>
    <row r="44" s="1" customFormat="1" ht="29" customHeight="1" spans="1:12">
      <c r="A44" s="9"/>
      <c r="B44" s="23"/>
      <c r="C44" s="20"/>
      <c r="D44" s="17"/>
      <c r="E44" s="24"/>
      <c r="F44" s="13" t="s">
        <v>15</v>
      </c>
      <c r="G44" s="13">
        <v>10</v>
      </c>
      <c r="H44" s="13">
        <v>100</v>
      </c>
      <c r="I44" s="13">
        <f t="shared" si="0"/>
        <v>1000</v>
      </c>
      <c r="J44" s="38"/>
      <c r="K44" s="39" t="s">
        <v>17</v>
      </c>
      <c r="L44" s="35"/>
    </row>
    <row r="45" s="1" customFormat="1" ht="29" customHeight="1" spans="1:12">
      <c r="A45" s="9"/>
      <c r="B45" s="23"/>
      <c r="C45" s="20"/>
      <c r="D45" s="17"/>
      <c r="E45" s="24"/>
      <c r="F45" s="13" t="s">
        <v>26</v>
      </c>
      <c r="G45" s="13">
        <v>1</v>
      </c>
      <c r="H45" s="13">
        <v>1200</v>
      </c>
      <c r="I45" s="13">
        <f t="shared" si="0"/>
        <v>1200</v>
      </c>
      <c r="J45" s="38"/>
      <c r="K45" s="39" t="s">
        <v>27</v>
      </c>
      <c r="L45" s="35"/>
    </row>
    <row r="46" s="1" customFormat="1" ht="29" customHeight="1" spans="1:12">
      <c r="A46" s="9"/>
      <c r="B46" s="23"/>
      <c r="C46" s="20"/>
      <c r="D46" s="17"/>
      <c r="E46" s="24"/>
      <c r="F46" s="13" t="s">
        <v>28</v>
      </c>
      <c r="G46" s="13">
        <v>4</v>
      </c>
      <c r="H46" s="13">
        <v>291</v>
      </c>
      <c r="I46" s="13">
        <f t="shared" si="0"/>
        <v>1164</v>
      </c>
      <c r="J46" s="38"/>
      <c r="K46" s="39" t="s">
        <v>29</v>
      </c>
      <c r="L46" s="35"/>
    </row>
    <row r="47" s="1" customFormat="1" ht="29" customHeight="1" spans="1:12">
      <c r="A47" s="9"/>
      <c r="B47" s="14"/>
      <c r="C47" s="20"/>
      <c r="D47" s="15"/>
      <c r="E47" s="16"/>
      <c r="F47" s="13" t="s">
        <v>28</v>
      </c>
      <c r="G47" s="13">
        <v>6</v>
      </c>
      <c r="H47" s="13">
        <v>300</v>
      </c>
      <c r="I47" s="13">
        <f t="shared" si="0"/>
        <v>1800</v>
      </c>
      <c r="J47" s="38"/>
      <c r="K47" s="39" t="s">
        <v>33</v>
      </c>
      <c r="L47" s="35"/>
    </row>
    <row r="48" s="1" customFormat="1" ht="29" customHeight="1" spans="1:12">
      <c r="A48" s="9"/>
      <c r="B48" s="14"/>
      <c r="C48" s="20"/>
      <c r="D48" s="11">
        <v>45077</v>
      </c>
      <c r="E48" s="12" t="s">
        <v>38</v>
      </c>
      <c r="F48" s="13" t="s">
        <v>15</v>
      </c>
      <c r="G48" s="13">
        <v>2</v>
      </c>
      <c r="H48" s="13">
        <v>100</v>
      </c>
      <c r="I48" s="13">
        <f t="shared" si="0"/>
        <v>200</v>
      </c>
      <c r="J48" s="38"/>
      <c r="K48" s="39"/>
      <c r="L48" s="35"/>
    </row>
    <row r="49" s="1" customFormat="1" ht="29" customHeight="1" spans="1:12">
      <c r="A49" s="9"/>
      <c r="B49" s="14"/>
      <c r="C49" s="20"/>
      <c r="D49" s="15"/>
      <c r="E49" s="16"/>
      <c r="F49" s="13" t="s">
        <v>28</v>
      </c>
      <c r="G49" s="13">
        <v>6</v>
      </c>
      <c r="H49" s="13">
        <v>300</v>
      </c>
      <c r="I49" s="13">
        <f t="shared" si="0"/>
        <v>1800</v>
      </c>
      <c r="J49" s="38"/>
      <c r="K49" s="39" t="s">
        <v>33</v>
      </c>
      <c r="L49" s="35"/>
    </row>
    <row r="50" s="1" customFormat="1" ht="29" customHeight="1" spans="1:12">
      <c r="A50" s="9"/>
      <c r="B50" s="14"/>
      <c r="C50" s="20"/>
      <c r="D50" s="11">
        <v>45084</v>
      </c>
      <c r="E50" s="12" t="s">
        <v>39</v>
      </c>
      <c r="F50" s="13" t="s">
        <v>15</v>
      </c>
      <c r="G50" s="13">
        <v>2</v>
      </c>
      <c r="H50" s="13">
        <v>100</v>
      </c>
      <c r="I50" s="13">
        <f t="shared" si="0"/>
        <v>200</v>
      </c>
      <c r="J50" s="38"/>
      <c r="K50" s="39"/>
      <c r="L50" s="35"/>
    </row>
    <row r="51" s="1" customFormat="1" ht="29" customHeight="1" spans="1:12">
      <c r="A51" s="9"/>
      <c r="B51" s="14"/>
      <c r="C51" s="20"/>
      <c r="D51" s="17"/>
      <c r="E51" s="24"/>
      <c r="F51" s="13" t="s">
        <v>28</v>
      </c>
      <c r="G51" s="13">
        <v>2</v>
      </c>
      <c r="H51" s="13">
        <v>300</v>
      </c>
      <c r="I51" s="13">
        <f t="shared" si="0"/>
        <v>600</v>
      </c>
      <c r="J51" s="38"/>
      <c r="K51" s="39" t="s">
        <v>33</v>
      </c>
      <c r="L51" s="35"/>
    </row>
    <row r="52" s="1" customFormat="1" ht="47" customHeight="1" spans="1:12">
      <c r="A52" s="9"/>
      <c r="B52" s="25"/>
      <c r="C52" s="26"/>
      <c r="D52" s="27">
        <v>45104</v>
      </c>
      <c r="E52" s="28" t="s">
        <v>40</v>
      </c>
      <c r="F52" s="13" t="s">
        <v>41</v>
      </c>
      <c r="G52" s="13">
        <v>1</v>
      </c>
      <c r="H52" s="13">
        <v>5280</v>
      </c>
      <c r="I52" s="13">
        <f t="shared" si="0"/>
        <v>5280</v>
      </c>
      <c r="J52" s="38"/>
      <c r="K52" s="39" t="s">
        <v>42</v>
      </c>
      <c r="L52" s="35"/>
    </row>
    <row r="53" s="1" customFormat="1" ht="55" customHeight="1" spans="1:13">
      <c r="A53" s="29"/>
      <c r="B53" s="30"/>
      <c r="C53" s="31"/>
      <c r="D53" s="31"/>
      <c r="E53" s="31"/>
      <c r="F53" s="13"/>
      <c r="G53" s="13"/>
      <c r="H53" s="13"/>
      <c r="I53" s="13"/>
      <c r="J53" s="38"/>
      <c r="K53" s="39"/>
      <c r="L53" s="35"/>
      <c r="M53" s="1">
        <f>F54*1.3</f>
        <v>64672.4</v>
      </c>
    </row>
    <row r="54" s="1" customFormat="1" ht="22.5" customHeight="1" spans="1:12">
      <c r="A54" s="32">
        <v>5</v>
      </c>
      <c r="B54" s="33" t="s">
        <v>43</v>
      </c>
      <c r="C54" s="33"/>
      <c r="D54" s="33"/>
      <c r="E54" s="33"/>
      <c r="F54" s="34">
        <f>SUM(I3:I52)</f>
        <v>49748</v>
      </c>
      <c r="G54" s="34"/>
      <c r="H54" s="34"/>
      <c r="I54" s="34"/>
      <c r="J54" s="34"/>
      <c r="K54" s="40"/>
      <c r="L54" s="35"/>
    </row>
    <row r="55" s="1" customFormat="1" ht="18.75" customHeight="1" spans="1:12">
      <c r="A55" s="4"/>
      <c r="B55" s="35" t="s">
        <v>44</v>
      </c>
      <c r="C55" s="35"/>
      <c r="D55" s="35"/>
      <c r="E55" s="35"/>
      <c r="F55" s="35" t="s">
        <v>45</v>
      </c>
      <c r="G55" s="36"/>
      <c r="H55" s="36"/>
      <c r="I55" s="41" t="s">
        <v>46</v>
      </c>
      <c r="J55" s="41"/>
      <c r="K55" s="41"/>
      <c r="L55" s="42"/>
    </row>
    <row r="56" s="1" customFormat="1" ht="20.25" customHeight="1" spans="1:12">
      <c r="A56" s="4"/>
      <c r="B56" s="35" t="s">
        <v>47</v>
      </c>
      <c r="C56" s="35"/>
      <c r="D56" s="35"/>
      <c r="E56" s="35"/>
      <c r="F56" s="35"/>
      <c r="G56" s="36"/>
      <c r="H56" s="36"/>
      <c r="I56" s="41" t="s">
        <v>47</v>
      </c>
      <c r="J56" s="41"/>
      <c r="K56" s="41"/>
      <c r="L56" s="41"/>
    </row>
    <row r="57" s="1" customFormat="1" ht="2.25" customHeight="1" spans="1:12">
      <c r="A57" s="4"/>
      <c r="B57" s="35"/>
      <c r="C57" s="35"/>
      <c r="D57" s="35"/>
      <c r="E57" s="35"/>
      <c r="F57" s="35"/>
      <c r="G57" s="36"/>
      <c r="H57" s="36"/>
      <c r="I57" s="36"/>
      <c r="J57" s="36"/>
      <c r="K57" s="36"/>
      <c r="L57" s="42"/>
    </row>
    <row r="58" s="1" customFormat="1" ht="29.1" customHeight="1" spans="1:12">
      <c r="A58" s="3"/>
      <c r="B58" s="3"/>
      <c r="C58" s="3"/>
      <c r="D58" s="3"/>
      <c r="E58" s="3"/>
      <c r="J58" s="3"/>
      <c r="K58" s="3"/>
      <c r="L58" s="4"/>
    </row>
    <row r="59" s="1" customFormat="1" ht="29.1" customHeight="1" spans="4:12">
      <c r="D59" s="3"/>
      <c r="E59" s="3"/>
      <c r="J59" s="3"/>
      <c r="K59" s="3"/>
      <c r="L59" s="4"/>
    </row>
    <row r="60" s="1" customFormat="1" ht="29.1" customHeight="1" spans="4:12">
      <c r="D60" s="3"/>
      <c r="E60" s="3"/>
      <c r="J60" s="3"/>
      <c r="K60" s="3"/>
      <c r="L60" s="4"/>
    </row>
    <row r="61" s="1" customFormat="1" ht="29.1" customHeight="1" spans="4:12">
      <c r="D61" s="3"/>
      <c r="E61" s="3"/>
      <c r="J61" s="3"/>
      <c r="K61" s="3"/>
      <c r="L61" s="4"/>
    </row>
    <row r="62" s="1" customFormat="1" ht="29.1" customHeight="1" spans="4:12">
      <c r="D62" s="3"/>
      <c r="E62" s="3"/>
      <c r="J62" s="3"/>
      <c r="K62" s="3"/>
      <c r="L62" s="4"/>
    </row>
    <row r="63" s="1" customFormat="1" ht="29.1" customHeight="1" spans="4:12">
      <c r="D63" s="3"/>
      <c r="E63" s="3"/>
      <c r="J63" s="3"/>
      <c r="K63" s="3"/>
      <c r="L63" s="4"/>
    </row>
    <row r="64" s="1" customFormat="1" ht="29.1" customHeight="1" spans="4:12">
      <c r="D64" s="3"/>
      <c r="E64" s="3"/>
      <c r="J64" s="3"/>
      <c r="K64" s="3"/>
      <c r="L64" s="4"/>
    </row>
    <row r="65" s="1" customFormat="1" ht="29.1" customHeight="1" spans="4:12">
      <c r="D65" s="3"/>
      <c r="E65" s="3"/>
      <c r="J65" s="3"/>
      <c r="K65" s="3"/>
      <c r="L65" s="4"/>
    </row>
    <row r="66" s="1" customFormat="1" ht="29.1" customHeight="1" spans="4:12">
      <c r="D66" s="3"/>
      <c r="E66" s="3"/>
      <c r="J66" s="3"/>
      <c r="K66" s="3"/>
      <c r="L66" s="4"/>
    </row>
    <row r="67" s="1" customFormat="1" ht="29.1" customHeight="1" spans="4:12">
      <c r="D67" s="3"/>
      <c r="E67" s="3"/>
      <c r="J67" s="3"/>
      <c r="K67" s="3"/>
      <c r="L67" s="4"/>
    </row>
    <row r="68" s="1" customFormat="1" ht="29.1" customHeight="1" spans="4:12">
      <c r="D68" s="3"/>
      <c r="E68" s="3"/>
      <c r="J68" s="3"/>
      <c r="K68" s="3"/>
      <c r="L68" s="4"/>
    </row>
    <row r="69" s="1" customFormat="1" ht="29.1" customHeight="1" spans="4:12">
      <c r="D69" s="3"/>
      <c r="E69" s="3"/>
      <c r="J69" s="3"/>
      <c r="K69" s="3"/>
      <c r="L69" s="4"/>
    </row>
    <row r="70" s="1" customFormat="1" ht="29.1" customHeight="1" spans="4:12">
      <c r="D70" s="3"/>
      <c r="E70" s="3"/>
      <c r="J70" s="3"/>
      <c r="K70" s="3"/>
      <c r="L70" s="4"/>
    </row>
  </sheetData>
  <mergeCells count="49">
    <mergeCell ref="A1:K1"/>
    <mergeCell ref="B54:E54"/>
    <mergeCell ref="F54:J54"/>
    <mergeCell ref="I55:L55"/>
    <mergeCell ref="I56:L56"/>
    <mergeCell ref="I57:L57"/>
    <mergeCell ref="A58:B58"/>
    <mergeCell ref="A56:A57"/>
    <mergeCell ref="B3:B15"/>
    <mergeCell ref="B16:B20"/>
    <mergeCell ref="B47:B52"/>
    <mergeCell ref="B56:B57"/>
    <mergeCell ref="C3:C15"/>
    <mergeCell ref="C16:C52"/>
    <mergeCell ref="D3:D4"/>
    <mergeCell ref="D5:D6"/>
    <mergeCell ref="D7:D8"/>
    <mergeCell ref="D9:D12"/>
    <mergeCell ref="D13:D14"/>
    <mergeCell ref="D15:D16"/>
    <mergeCell ref="D17:D18"/>
    <mergeCell ref="D19:D20"/>
    <mergeCell ref="D21:D22"/>
    <mergeCell ref="D23:D26"/>
    <mergeCell ref="D27:D29"/>
    <mergeCell ref="D30:D33"/>
    <mergeCell ref="D34:D38"/>
    <mergeCell ref="D39:D42"/>
    <mergeCell ref="D43:D47"/>
    <mergeCell ref="D48:D49"/>
    <mergeCell ref="D50:D51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6"/>
    <mergeCell ref="E27:E29"/>
    <mergeCell ref="E30:E33"/>
    <mergeCell ref="E34:E38"/>
    <mergeCell ref="E39:E42"/>
    <mergeCell ref="E43:E47"/>
    <mergeCell ref="E48:E49"/>
    <mergeCell ref="E50:E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2024-04-23T08:16:22Z</dcterms:created>
  <dcterms:modified xsi:type="dcterms:W3CDTF">2024-04-23T08:17:04Z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B2EF7EB690064A8E8700E4FAF3819675_11</vt:lpwstr>
  </property>
  <property fmtid="{D5CDD505-2E9C-101B-9397-08002B2CF9AE}" pid="3" name="KSOProductBuildVer">
    <vt:lpwstr>2052-12.1.0.16729</vt:lpwstr>
  </property>
</Properties>
</file>