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6、7、8、9、10、12" sheetId="1" r:id="rId1"/>
    <sheet name="1、2、3、5、11、13" sheetId="5" r:id="rId2"/>
    <sheet name="地上住宅面积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<sst xmlns="http://schemas.openxmlformats.org/spreadsheetml/2006/main" count="363" uniqueCount="76">
  <si>
    <t>悠然居</t>
  </si>
  <si>
    <t>6#楼</t>
  </si>
  <si>
    <t>单元</t>
  </si>
  <si>
    <t>户型编号</t>
  </si>
  <si>
    <t>地下室</t>
  </si>
  <si>
    <t>屋顶面积</t>
  </si>
  <si>
    <t>阳台面积</t>
  </si>
  <si>
    <t>一单元</t>
  </si>
  <si>
    <t>1-101</t>
  </si>
  <si>
    <t>1-102</t>
  </si>
  <si>
    <t>1-301</t>
  </si>
  <si>
    <t>1-302</t>
  </si>
  <si>
    <t>1-501</t>
  </si>
  <si>
    <t>1-502</t>
  </si>
  <si>
    <t>二单元</t>
  </si>
  <si>
    <t>2-101</t>
  </si>
  <si>
    <t>2-102</t>
  </si>
  <si>
    <t>2-301</t>
  </si>
  <si>
    <t>2-302</t>
  </si>
  <si>
    <t>2-501</t>
  </si>
  <si>
    <t>2-502</t>
  </si>
  <si>
    <t>7#楼</t>
  </si>
  <si>
    <t>8#楼</t>
  </si>
  <si>
    <t>9#楼</t>
  </si>
  <si>
    <t>10#楼</t>
  </si>
  <si>
    <t>1-201</t>
  </si>
  <si>
    <t>1-202</t>
  </si>
  <si>
    <t>1-401</t>
  </si>
  <si>
    <t>1-402</t>
  </si>
  <si>
    <t>1-601</t>
  </si>
  <si>
    <t>1-602</t>
  </si>
  <si>
    <t>12#楼</t>
  </si>
  <si>
    <t>合计</t>
  </si>
  <si>
    <t>1#楼</t>
  </si>
  <si>
    <t>1-701</t>
  </si>
  <si>
    <t>1-702</t>
  </si>
  <si>
    <t>1-801</t>
  </si>
  <si>
    <t>1-802</t>
  </si>
  <si>
    <t>2-201</t>
  </si>
  <si>
    <t>2-202</t>
  </si>
  <si>
    <t>2-401</t>
  </si>
  <si>
    <t>2-402</t>
  </si>
  <si>
    <t>2-601</t>
  </si>
  <si>
    <t>2-602</t>
  </si>
  <si>
    <t>2-701</t>
  </si>
  <si>
    <t>2-702</t>
  </si>
  <si>
    <t>2-801</t>
  </si>
  <si>
    <t>2-802</t>
  </si>
  <si>
    <t>2#楼</t>
  </si>
  <si>
    <t>三单元</t>
  </si>
  <si>
    <t>3-101</t>
  </si>
  <si>
    <t>3-102</t>
  </si>
  <si>
    <t>3-301</t>
  </si>
  <si>
    <t>3-302</t>
  </si>
  <si>
    <t>3-501</t>
  </si>
  <si>
    <t>3-502</t>
  </si>
  <si>
    <t>3-701</t>
  </si>
  <si>
    <t>3-702</t>
  </si>
  <si>
    <t>3#楼</t>
  </si>
  <si>
    <t>5#楼</t>
  </si>
  <si>
    <t>四单元</t>
  </si>
  <si>
    <t>4-101</t>
  </si>
  <si>
    <t>4-102</t>
  </si>
  <si>
    <t>4-301</t>
  </si>
  <si>
    <t>4-302</t>
  </si>
  <si>
    <t>4-501</t>
  </si>
  <si>
    <t>4-502</t>
  </si>
  <si>
    <t>4-701</t>
  </si>
  <si>
    <t>4-702</t>
  </si>
  <si>
    <t>11#楼</t>
  </si>
  <si>
    <t>13#楼</t>
  </si>
  <si>
    <t>项目名称</t>
  </si>
  <si>
    <t>住宅面积</t>
  </si>
  <si>
    <t>老人日照</t>
  </si>
  <si>
    <t>社区服务</t>
  </si>
  <si>
    <t>社区养老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</si>
</sst>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30" applyNumberFormat="0" applyAlignment="0" applyProtection="0">
      <alignment vertical="center"/>
    </xf>
    <xf numFmtId="0" fontId="21" fillId="6" borderId="31" applyNumberFormat="0" applyAlignment="0" applyProtection="0">
      <alignment vertical="center"/>
    </xf>
    <xf numFmtId="0" fontId="22" fillId="6" borderId="30" applyNumberFormat="0" applyAlignment="0" applyProtection="0">
      <alignment vertical="center"/>
    </xf>
    <xf numFmtId="0" fontId="23" fillId="7" borderId="32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0" fillId="0" borderId="0" xfId="0" applyFill="1" applyBorder="1">
      <alignment vertical="center"/>
    </xf>
    <xf numFmtId="0" fontId="7" fillId="0" borderId="0" xfId="0" applyFont="1" applyBorder="1">
      <alignment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8" xfId="0" applyFont="1" applyFill="1" applyBorder="1">
      <alignment vertical="center"/>
    </xf>
    <xf numFmtId="176" fontId="7" fillId="0" borderId="18" xfId="0" applyNumberFormat="1" applyFont="1" applyFill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0" fillId="0" borderId="15" xfId="0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0" xfId="0" applyFont="1" applyFill="1" applyBorder="1">
      <alignment vertical="center"/>
    </xf>
    <xf numFmtId="176" fontId="7" fillId="0" borderId="15" xfId="0" applyNumberFormat="1" applyFont="1" applyFill="1" applyBorder="1" applyAlignment="1">
      <alignment horizontal="center" vertical="center"/>
    </xf>
    <xf numFmtId="0" fontId="7" fillId="0" borderId="23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2" xfId="0" applyFont="1" applyFill="1" applyBorder="1">
      <alignment vertical="center"/>
    </xf>
    <xf numFmtId="0" fontId="9" fillId="0" borderId="0" xfId="0" applyFont="1">
      <alignment vertical="center"/>
    </xf>
    <xf numFmtId="0" fontId="4" fillId="0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3" borderId="0" xfId="0" applyFill="1">
      <alignment vertical="center"/>
    </xf>
    <xf numFmtId="0" fontId="0" fillId="0" borderId="1" xfId="0" applyFill="1" applyBorder="1">
      <alignment vertical="center"/>
    </xf>
    <xf numFmtId="0" fontId="0" fillId="3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89"/>
  <sheetViews>
    <sheetView zoomScale="130" zoomScaleNormal="130" topLeftCell="A80" workbookViewId="0">
      <selection activeCell="G94" sqref="G94"/>
    </sheetView>
  </sheetViews>
  <sheetFormatPr defaultColWidth="9" defaultRowHeight="13.5" outlineLevelCol="6"/>
  <cols>
    <col min="1" max="1" width="0.316666666666667" customWidth="1"/>
    <col min="2" max="2" width="11.6166666666667" customWidth="1"/>
    <col min="3" max="3" width="15.6666666666667" customWidth="1"/>
    <col min="4" max="4" width="18.15" customWidth="1"/>
    <col min="5" max="5" width="18.0583333333333" customWidth="1"/>
    <col min="6" max="6" width="13.4916666666667" customWidth="1"/>
    <col min="7" max="7" width="10.375"/>
  </cols>
  <sheetData>
    <row r="1" ht="38.1" customHeight="1" spans="2:6">
      <c r="B1" s="79" t="s">
        <v>0</v>
      </c>
      <c r="C1" s="79"/>
      <c r="D1" s="79"/>
      <c r="E1" s="79"/>
      <c r="F1" s="79"/>
    </row>
    <row r="2" ht="15" customHeight="1" spans="2:6">
      <c r="B2" s="80" t="s">
        <v>1</v>
      </c>
      <c r="C2" s="80"/>
      <c r="D2" s="80"/>
      <c r="E2" s="80"/>
      <c r="F2" s="80"/>
    </row>
    <row r="3" spans="2:6">
      <c r="B3" s="80" t="s">
        <v>2</v>
      </c>
      <c r="C3" s="80" t="s">
        <v>3</v>
      </c>
      <c r="D3" s="80" t="s">
        <v>4</v>
      </c>
      <c r="E3" s="80" t="s">
        <v>5</v>
      </c>
      <c r="F3" s="80" t="s">
        <v>6</v>
      </c>
    </row>
    <row r="4" spans="2:7">
      <c r="B4" s="80" t="s">
        <v>7</v>
      </c>
      <c r="C4" s="81" t="s">
        <v>8</v>
      </c>
      <c r="D4" s="81">
        <v>177.58</v>
      </c>
      <c r="E4" s="81"/>
      <c r="F4" s="81">
        <v>7.8</v>
      </c>
      <c r="G4" s="82"/>
    </row>
    <row r="5" spans="2:7">
      <c r="B5" s="80"/>
      <c r="C5" s="81" t="s">
        <v>9</v>
      </c>
      <c r="D5" s="81">
        <v>166.42</v>
      </c>
      <c r="E5" s="81"/>
      <c r="F5" s="81">
        <v>7.8</v>
      </c>
      <c r="G5" s="82"/>
    </row>
    <row r="6" spans="2:7">
      <c r="B6" s="80"/>
      <c r="C6" s="81" t="s">
        <v>10</v>
      </c>
      <c r="D6" s="81">
        <v>13.69</v>
      </c>
      <c r="E6" s="81"/>
      <c r="F6" s="81">
        <v>7.8</v>
      </c>
      <c r="G6" s="82"/>
    </row>
    <row r="7" spans="2:7">
      <c r="B7" s="80"/>
      <c r="C7" s="81" t="s">
        <v>11</v>
      </c>
      <c r="D7" s="81">
        <v>13.69</v>
      </c>
      <c r="E7" s="81"/>
      <c r="F7" s="81">
        <v>7.8</v>
      </c>
      <c r="G7" s="82"/>
    </row>
    <row r="8" spans="2:7">
      <c r="B8" s="80"/>
      <c r="C8" s="81" t="s">
        <v>12</v>
      </c>
      <c r="D8" s="81">
        <v>14.44</v>
      </c>
      <c r="E8" s="81">
        <v>63.6</v>
      </c>
      <c r="F8" s="81"/>
      <c r="G8" s="82"/>
    </row>
    <row r="9" spans="2:7">
      <c r="B9" s="80"/>
      <c r="C9" s="81" t="s">
        <v>13</v>
      </c>
      <c r="D9" s="81">
        <v>14.44</v>
      </c>
      <c r="E9" s="81">
        <v>63.6</v>
      </c>
      <c r="F9" s="81"/>
      <c r="G9" s="82"/>
    </row>
    <row r="10" spans="2:7">
      <c r="B10" s="80" t="s">
        <v>14</v>
      </c>
      <c r="C10" s="81" t="s">
        <v>15</v>
      </c>
      <c r="D10" s="81">
        <v>166.42</v>
      </c>
      <c r="E10" s="81"/>
      <c r="F10" s="81">
        <v>7.8</v>
      </c>
      <c r="G10" s="82"/>
    </row>
    <row r="11" spans="2:7">
      <c r="B11" s="80"/>
      <c r="C11" s="81" t="s">
        <v>16</v>
      </c>
      <c r="D11" s="81">
        <v>177.58</v>
      </c>
      <c r="E11" s="81"/>
      <c r="F11" s="81">
        <v>7.8</v>
      </c>
      <c r="G11" s="82"/>
    </row>
    <row r="12" spans="2:7">
      <c r="B12" s="80"/>
      <c r="C12" s="81" t="s">
        <v>17</v>
      </c>
      <c r="D12" s="81">
        <v>13.69</v>
      </c>
      <c r="E12" s="81"/>
      <c r="F12" s="81">
        <v>7.8</v>
      </c>
      <c r="G12" s="83"/>
    </row>
    <row r="13" spans="2:7">
      <c r="B13" s="80"/>
      <c r="C13" s="84" t="s">
        <v>18</v>
      </c>
      <c r="D13" s="81">
        <v>13.69</v>
      </c>
      <c r="E13" s="81"/>
      <c r="F13" s="81">
        <v>7.8</v>
      </c>
      <c r="G13" s="83"/>
    </row>
    <row r="14" spans="2:7">
      <c r="B14" s="80"/>
      <c r="C14" s="81" t="s">
        <v>19</v>
      </c>
      <c r="D14" s="81">
        <v>14.44</v>
      </c>
      <c r="E14" s="81">
        <v>63.6</v>
      </c>
      <c r="F14" s="81"/>
      <c r="G14" s="83"/>
    </row>
    <row r="15" spans="2:7">
      <c r="B15" s="80"/>
      <c r="C15" s="81" t="s">
        <v>20</v>
      </c>
      <c r="D15" s="81">
        <v>14.44</v>
      </c>
      <c r="E15" s="81">
        <v>63.6</v>
      </c>
      <c r="F15" s="81"/>
      <c r="G15" s="83"/>
    </row>
    <row r="16" spans="2:7">
      <c r="B16" s="81"/>
      <c r="C16" s="81"/>
      <c r="D16" s="81">
        <f>SUM(D4:D15)</f>
        <v>800.52</v>
      </c>
      <c r="E16" s="81">
        <f>SUM(E4:E15)</f>
        <v>254.4</v>
      </c>
      <c r="F16" s="81">
        <f>SUM(F4:F15)</f>
        <v>62.4</v>
      </c>
      <c r="G16" s="85">
        <f>F16+E16+D16</f>
        <v>1117.32</v>
      </c>
    </row>
    <row r="17" spans="2:7">
      <c r="B17" s="81" t="s">
        <v>21</v>
      </c>
      <c r="C17" s="81"/>
      <c r="D17" s="81"/>
      <c r="E17" s="81"/>
      <c r="F17" s="81"/>
      <c r="G17" s="83"/>
    </row>
    <row r="18" spans="2:7">
      <c r="B18" s="80" t="s">
        <v>2</v>
      </c>
      <c r="C18" s="80" t="s">
        <v>3</v>
      </c>
      <c r="D18" s="80" t="s">
        <v>4</v>
      </c>
      <c r="E18" s="80" t="s">
        <v>5</v>
      </c>
      <c r="F18" s="80" t="s">
        <v>6</v>
      </c>
      <c r="G18" s="83"/>
    </row>
    <row r="19" spans="2:7">
      <c r="B19" s="80" t="s">
        <v>7</v>
      </c>
      <c r="C19" s="81" t="s">
        <v>8</v>
      </c>
      <c r="D19" s="81">
        <v>177.58</v>
      </c>
      <c r="E19" s="81"/>
      <c r="F19" s="81">
        <v>7.8</v>
      </c>
      <c r="G19" s="83"/>
    </row>
    <row r="20" spans="2:6">
      <c r="B20" s="80"/>
      <c r="C20" s="81" t="s">
        <v>9</v>
      </c>
      <c r="D20" s="81">
        <v>177.58</v>
      </c>
      <c r="E20" s="81"/>
      <c r="F20" s="81">
        <v>7.8</v>
      </c>
    </row>
    <row r="21" spans="2:6">
      <c r="B21" s="80"/>
      <c r="C21" s="81" t="s">
        <v>10</v>
      </c>
      <c r="D21" s="81">
        <v>15.93</v>
      </c>
      <c r="E21" s="81"/>
      <c r="F21" s="81">
        <v>7.8</v>
      </c>
    </row>
    <row r="22" spans="2:6">
      <c r="B22" s="80"/>
      <c r="C22" s="81" t="s">
        <v>11</v>
      </c>
      <c r="D22" s="81">
        <v>15.93</v>
      </c>
      <c r="E22" s="81"/>
      <c r="F22" s="81">
        <v>7.8</v>
      </c>
    </row>
    <row r="23" spans="2:6">
      <c r="B23" s="80"/>
      <c r="C23" s="81" t="s">
        <v>12</v>
      </c>
      <c r="D23" s="81">
        <v>22.12</v>
      </c>
      <c r="E23" s="81">
        <v>63.6</v>
      </c>
      <c r="F23" s="81"/>
    </row>
    <row r="24" spans="2:6">
      <c r="B24" s="80"/>
      <c r="C24" s="81" t="s">
        <v>13</v>
      </c>
      <c r="D24" s="81">
        <v>22.12</v>
      </c>
      <c r="E24" s="81">
        <v>63.6</v>
      </c>
      <c r="F24" s="81"/>
    </row>
    <row r="25" spans="2:7">
      <c r="B25" s="81"/>
      <c r="C25" s="81"/>
      <c r="D25" s="81">
        <f>SUM(D19:D24)</f>
        <v>431.26</v>
      </c>
      <c r="E25" s="81">
        <f>SUM(E19:E24)</f>
        <v>127.2</v>
      </c>
      <c r="F25" s="81">
        <f>SUM(F19:F24)</f>
        <v>31.2</v>
      </c>
      <c r="G25" s="86">
        <f>F25+E25+D25</f>
        <v>589.66</v>
      </c>
    </row>
    <row r="26" spans="2:6">
      <c r="B26" s="80" t="s">
        <v>22</v>
      </c>
      <c r="C26" s="80"/>
      <c r="D26" s="80"/>
      <c r="E26" s="80"/>
      <c r="F26" s="80"/>
    </row>
    <row r="27" spans="2:6">
      <c r="B27" s="80" t="s">
        <v>2</v>
      </c>
      <c r="C27" s="80" t="s">
        <v>3</v>
      </c>
      <c r="D27" s="80" t="s">
        <v>4</v>
      </c>
      <c r="E27" s="80" t="s">
        <v>5</v>
      </c>
      <c r="F27" s="80" t="s">
        <v>6</v>
      </c>
    </row>
    <row r="28" spans="2:6">
      <c r="B28" s="80" t="s">
        <v>7</v>
      </c>
      <c r="C28" s="81" t="s">
        <v>8</v>
      </c>
      <c r="D28" s="81">
        <v>157.81</v>
      </c>
      <c r="E28" s="81"/>
      <c r="F28" s="81">
        <v>7.8</v>
      </c>
    </row>
    <row r="29" spans="2:6">
      <c r="B29" s="80"/>
      <c r="C29" s="81" t="s">
        <v>9</v>
      </c>
      <c r="D29" s="81">
        <v>119.28</v>
      </c>
      <c r="E29" s="81"/>
      <c r="F29" s="81">
        <v>7.8</v>
      </c>
    </row>
    <row r="30" spans="2:6">
      <c r="B30" s="80"/>
      <c r="C30" s="81" t="s">
        <v>10</v>
      </c>
      <c r="D30" s="81">
        <v>21.08</v>
      </c>
      <c r="E30" s="81"/>
      <c r="F30" s="81">
        <v>7.8</v>
      </c>
    </row>
    <row r="31" spans="2:7">
      <c r="B31" s="80"/>
      <c r="C31" s="81" t="s">
        <v>11</v>
      </c>
      <c r="D31" s="81">
        <v>21.08</v>
      </c>
      <c r="E31" s="81"/>
      <c r="F31" s="81">
        <v>7.8</v>
      </c>
      <c r="G31" s="82"/>
    </row>
    <row r="32" spans="2:7">
      <c r="B32" s="80"/>
      <c r="C32" s="81" t="s">
        <v>12</v>
      </c>
      <c r="D32" s="81">
        <v>12.26</v>
      </c>
      <c r="E32" s="81">
        <v>63.6</v>
      </c>
      <c r="F32" s="81"/>
      <c r="G32" s="82"/>
    </row>
    <row r="33" spans="2:7">
      <c r="B33" s="80"/>
      <c r="C33" s="81" t="s">
        <v>13</v>
      </c>
      <c r="D33" s="81">
        <v>12.26</v>
      </c>
      <c r="E33" s="81">
        <v>63.6</v>
      </c>
      <c r="F33" s="81"/>
      <c r="G33" s="82"/>
    </row>
    <row r="34" spans="2:7">
      <c r="B34" s="80" t="s">
        <v>14</v>
      </c>
      <c r="C34" s="81" t="s">
        <v>15</v>
      </c>
      <c r="D34" s="81">
        <v>119.28</v>
      </c>
      <c r="E34" s="81"/>
      <c r="F34" s="81">
        <v>7.8</v>
      </c>
      <c r="G34" s="82"/>
    </row>
    <row r="35" spans="2:7">
      <c r="B35" s="80"/>
      <c r="C35" s="81" t="s">
        <v>16</v>
      </c>
      <c r="D35" s="81">
        <v>157.81</v>
      </c>
      <c r="E35" s="81"/>
      <c r="F35" s="81">
        <v>7.8</v>
      </c>
      <c r="G35" s="82"/>
    </row>
    <row r="36" spans="2:7">
      <c r="B36" s="80"/>
      <c r="C36" s="81" t="s">
        <v>17</v>
      </c>
      <c r="D36" s="81">
        <v>21.08</v>
      </c>
      <c r="E36" s="81"/>
      <c r="F36" s="81">
        <v>7.8</v>
      </c>
      <c r="G36" s="82"/>
    </row>
    <row r="37" spans="2:7">
      <c r="B37" s="80"/>
      <c r="C37" s="84" t="s">
        <v>18</v>
      </c>
      <c r="D37" s="81">
        <v>21.08</v>
      </c>
      <c r="E37" s="81"/>
      <c r="F37" s="81">
        <v>7.8</v>
      </c>
      <c r="G37" s="82"/>
    </row>
    <row r="38" spans="2:7">
      <c r="B38" s="80"/>
      <c r="C38" s="81" t="s">
        <v>19</v>
      </c>
      <c r="D38" s="81">
        <v>12.26</v>
      </c>
      <c r="E38" s="81">
        <v>63.6</v>
      </c>
      <c r="F38" s="81"/>
      <c r="G38" s="82"/>
    </row>
    <row r="39" spans="2:6">
      <c r="B39" s="80"/>
      <c r="C39" s="81" t="s">
        <v>20</v>
      </c>
      <c r="D39" s="81">
        <v>12.26</v>
      </c>
      <c r="E39" s="81">
        <v>63.6</v>
      </c>
      <c r="F39" s="81"/>
    </row>
    <row r="40" spans="2:7">
      <c r="B40" s="81"/>
      <c r="C40" s="81"/>
      <c r="D40" s="81">
        <f>SUM(D28:D39)</f>
        <v>687.54</v>
      </c>
      <c r="E40" s="81">
        <f>SUM(E28:E39)</f>
        <v>254.4</v>
      </c>
      <c r="F40" s="81">
        <f>SUM(F28:F39)</f>
        <v>62.4</v>
      </c>
      <c r="G40" s="86">
        <f>F40+E40+D40</f>
        <v>1004.34</v>
      </c>
    </row>
    <row r="41" spans="2:6">
      <c r="B41" s="80" t="s">
        <v>23</v>
      </c>
      <c r="C41" s="80"/>
      <c r="D41" s="80"/>
      <c r="E41" s="80"/>
      <c r="F41" s="80"/>
    </row>
    <row r="42" spans="2:6">
      <c r="B42" s="80" t="s">
        <v>2</v>
      </c>
      <c r="C42" s="80" t="s">
        <v>3</v>
      </c>
      <c r="D42" s="80" t="s">
        <v>4</v>
      </c>
      <c r="E42" s="80" t="s">
        <v>5</v>
      </c>
      <c r="F42" s="80" t="s">
        <v>6</v>
      </c>
    </row>
    <row r="43" spans="2:6">
      <c r="B43" s="80" t="s">
        <v>7</v>
      </c>
      <c r="C43" s="81" t="s">
        <v>8</v>
      </c>
      <c r="D43" s="81">
        <v>157.81</v>
      </c>
      <c r="E43" s="81"/>
      <c r="F43" s="81">
        <v>7.8</v>
      </c>
    </row>
    <row r="44" spans="2:6">
      <c r="B44" s="80"/>
      <c r="C44" s="81" t="s">
        <v>9</v>
      </c>
      <c r="D44" s="81">
        <v>119.28</v>
      </c>
      <c r="E44" s="81"/>
      <c r="F44" s="81">
        <v>7.8</v>
      </c>
    </row>
    <row r="45" spans="2:6">
      <c r="B45" s="80"/>
      <c r="C45" s="81" t="s">
        <v>10</v>
      </c>
      <c r="D45" s="81">
        <v>21.08</v>
      </c>
      <c r="E45" s="81"/>
      <c r="F45" s="81">
        <v>7.8</v>
      </c>
    </row>
    <row r="46" spans="2:6">
      <c r="B46" s="80"/>
      <c r="C46" s="81" t="s">
        <v>11</v>
      </c>
      <c r="D46" s="81">
        <v>21.08</v>
      </c>
      <c r="E46" s="81"/>
      <c r="F46" s="81">
        <v>7.8</v>
      </c>
    </row>
    <row r="47" spans="2:6">
      <c r="B47" s="80"/>
      <c r="C47" s="81" t="s">
        <v>12</v>
      </c>
      <c r="D47" s="81">
        <v>12.26</v>
      </c>
      <c r="E47" s="81">
        <v>63.6</v>
      </c>
      <c r="F47" s="81"/>
    </row>
    <row r="48" spans="2:6">
      <c r="B48" s="80"/>
      <c r="C48" s="81" t="s">
        <v>13</v>
      </c>
      <c r="D48" s="81">
        <v>12.26</v>
      </c>
      <c r="E48" s="81">
        <v>63.6</v>
      </c>
      <c r="F48" s="81"/>
    </row>
    <row r="49" spans="2:6">
      <c r="B49" s="80" t="s">
        <v>14</v>
      </c>
      <c r="C49" s="81" t="s">
        <v>15</v>
      </c>
      <c r="D49" s="81">
        <v>119.28</v>
      </c>
      <c r="E49" s="81"/>
      <c r="F49" s="81">
        <v>7.8</v>
      </c>
    </row>
    <row r="50" spans="2:6">
      <c r="B50" s="80"/>
      <c r="C50" s="81" t="s">
        <v>16</v>
      </c>
      <c r="D50" s="81">
        <v>157.81</v>
      </c>
      <c r="E50" s="81"/>
      <c r="F50" s="81">
        <v>7.8</v>
      </c>
    </row>
    <row r="51" spans="2:6">
      <c r="B51" s="80"/>
      <c r="C51" s="81" t="s">
        <v>17</v>
      </c>
      <c r="D51" s="81">
        <v>21.08</v>
      </c>
      <c r="E51" s="81"/>
      <c r="F51" s="81">
        <v>7.8</v>
      </c>
    </row>
    <row r="52" spans="2:6">
      <c r="B52" s="80"/>
      <c r="C52" s="84" t="s">
        <v>18</v>
      </c>
      <c r="D52" s="81">
        <v>21.08</v>
      </c>
      <c r="E52" s="81"/>
      <c r="F52" s="81">
        <v>7.8</v>
      </c>
    </row>
    <row r="53" spans="2:6">
      <c r="B53" s="80"/>
      <c r="C53" s="81" t="s">
        <v>19</v>
      </c>
      <c r="D53" s="81">
        <v>12.26</v>
      </c>
      <c r="E53" s="81">
        <v>63.6</v>
      </c>
      <c r="F53" s="81"/>
    </row>
    <row r="54" spans="2:6">
      <c r="B54" s="80"/>
      <c r="C54" s="81" t="s">
        <v>20</v>
      </c>
      <c r="D54" s="81">
        <v>12.26</v>
      </c>
      <c r="E54" s="81">
        <v>63.6</v>
      </c>
      <c r="F54" s="81"/>
    </row>
    <row r="55" spans="2:7">
      <c r="B55" s="87"/>
      <c r="C55" s="87"/>
      <c r="D55" s="81">
        <f>SUM(D43:D54)</f>
        <v>687.54</v>
      </c>
      <c r="E55" s="81">
        <f>SUM(E43:E54)</f>
        <v>254.4</v>
      </c>
      <c r="F55" s="81">
        <f>SUM(F43:F54)</f>
        <v>62.4</v>
      </c>
      <c r="G55" s="86">
        <f>F55+E55+D55</f>
        <v>1004.34</v>
      </c>
    </row>
    <row r="56" spans="2:6">
      <c r="B56" s="80" t="s">
        <v>24</v>
      </c>
      <c r="C56" s="80"/>
      <c r="D56" s="80"/>
      <c r="E56" s="80"/>
      <c r="F56" s="80"/>
    </row>
    <row r="57" spans="2:6">
      <c r="B57" s="80" t="s">
        <v>2</v>
      </c>
      <c r="C57" s="80" t="s">
        <v>3</v>
      </c>
      <c r="D57" s="80" t="s">
        <v>4</v>
      </c>
      <c r="E57" s="80" t="s">
        <v>5</v>
      </c>
      <c r="F57" s="80" t="s">
        <v>6</v>
      </c>
    </row>
    <row r="58" spans="2:6">
      <c r="B58" s="80" t="s">
        <v>7</v>
      </c>
      <c r="C58" s="81" t="s">
        <v>8</v>
      </c>
      <c r="D58" s="81">
        <v>130.84</v>
      </c>
      <c r="E58" s="81"/>
      <c r="F58" s="81">
        <v>10.4</v>
      </c>
    </row>
    <row r="59" spans="2:6">
      <c r="B59" s="80"/>
      <c r="C59" s="81" t="s">
        <v>9</v>
      </c>
      <c r="D59" s="81">
        <v>130.84</v>
      </c>
      <c r="E59" s="81"/>
      <c r="F59" s="81">
        <v>10.4</v>
      </c>
    </row>
    <row r="60" spans="2:6">
      <c r="B60" s="80"/>
      <c r="C60" s="81" t="s">
        <v>25</v>
      </c>
      <c r="D60" s="81">
        <v>60.06</v>
      </c>
      <c r="E60" s="81"/>
      <c r="F60" s="81">
        <v>9.6</v>
      </c>
    </row>
    <row r="61" spans="2:6">
      <c r="B61" s="80"/>
      <c r="C61" s="81" t="s">
        <v>26</v>
      </c>
      <c r="D61" s="81">
        <v>60.06</v>
      </c>
      <c r="E61" s="81"/>
      <c r="F61" s="81">
        <v>9.6</v>
      </c>
    </row>
    <row r="62" spans="2:6">
      <c r="B62" s="80"/>
      <c r="C62" s="81" t="s">
        <v>10</v>
      </c>
      <c r="D62" s="81"/>
      <c r="E62" s="81"/>
      <c r="F62" s="81"/>
    </row>
    <row r="63" spans="2:6">
      <c r="B63" s="80"/>
      <c r="C63" s="81" t="s">
        <v>11</v>
      </c>
      <c r="D63" s="84"/>
      <c r="E63" s="81"/>
      <c r="F63" s="81"/>
    </row>
    <row r="64" spans="2:6">
      <c r="B64" s="80"/>
      <c r="C64" s="81" t="s">
        <v>27</v>
      </c>
      <c r="D64" s="81">
        <v>74.8</v>
      </c>
      <c r="E64" s="81"/>
      <c r="F64" s="81">
        <v>9.6</v>
      </c>
    </row>
    <row r="65" spans="2:6">
      <c r="B65" s="80"/>
      <c r="C65" s="81" t="s">
        <v>28</v>
      </c>
      <c r="D65" s="81">
        <v>74.8</v>
      </c>
      <c r="E65" s="81"/>
      <c r="F65" s="81">
        <v>9.6</v>
      </c>
    </row>
    <row r="66" spans="2:7">
      <c r="B66" s="80"/>
      <c r="C66" s="81" t="s">
        <v>12</v>
      </c>
      <c r="D66" s="81"/>
      <c r="E66" s="81"/>
      <c r="F66" s="81"/>
      <c r="G66" s="83"/>
    </row>
    <row r="67" spans="2:7">
      <c r="B67" s="80"/>
      <c r="C67" s="81" t="s">
        <v>13</v>
      </c>
      <c r="D67" s="81"/>
      <c r="E67" s="81"/>
      <c r="F67" s="81"/>
      <c r="G67" s="82"/>
    </row>
    <row r="68" spans="2:7">
      <c r="B68" s="80"/>
      <c r="C68" s="81" t="s">
        <v>29</v>
      </c>
      <c r="D68" s="81"/>
      <c r="E68" s="81">
        <v>40.78</v>
      </c>
      <c r="F68" s="81">
        <v>9.6</v>
      </c>
      <c r="G68" s="82"/>
    </row>
    <row r="69" spans="2:7">
      <c r="B69" s="80"/>
      <c r="C69" s="81" t="s">
        <v>30</v>
      </c>
      <c r="D69" s="81"/>
      <c r="E69" s="81">
        <v>40.78</v>
      </c>
      <c r="F69" s="81">
        <v>9.6</v>
      </c>
      <c r="G69" s="82"/>
    </row>
    <row r="70" spans="2:7">
      <c r="B70" s="87"/>
      <c r="C70" s="81"/>
      <c r="D70" s="81">
        <f>SUM(D58:D69)</f>
        <v>531.4</v>
      </c>
      <c r="E70" s="81">
        <f>SUM(E58:E69)</f>
        <v>81.56</v>
      </c>
      <c r="F70" s="81">
        <f>SUM(F58:F69)</f>
        <v>78.4</v>
      </c>
      <c r="G70" s="88">
        <f>F70+E70+D70</f>
        <v>691.36</v>
      </c>
    </row>
    <row r="71" spans="2:7">
      <c r="B71" s="80" t="s">
        <v>31</v>
      </c>
      <c r="C71" s="80"/>
      <c r="D71" s="80"/>
      <c r="E71" s="80"/>
      <c r="F71" s="80"/>
      <c r="G71" s="82"/>
    </row>
    <row r="72" spans="2:7">
      <c r="B72" s="80" t="s">
        <v>2</v>
      </c>
      <c r="C72" s="80" t="s">
        <v>3</v>
      </c>
      <c r="D72" s="80" t="s">
        <v>4</v>
      </c>
      <c r="E72" s="80" t="s">
        <v>5</v>
      </c>
      <c r="F72" s="80" t="s">
        <v>6</v>
      </c>
      <c r="G72" s="82"/>
    </row>
    <row r="73" spans="2:7">
      <c r="B73" s="80" t="s">
        <v>7</v>
      </c>
      <c r="C73" s="81" t="s">
        <v>8</v>
      </c>
      <c r="D73" s="81">
        <v>130.84</v>
      </c>
      <c r="E73" s="81"/>
      <c r="F73" s="81">
        <v>10.4</v>
      </c>
      <c r="G73" s="82"/>
    </row>
    <row r="74" spans="2:7">
      <c r="B74" s="80"/>
      <c r="C74" s="81" t="s">
        <v>9</v>
      </c>
      <c r="D74" s="81">
        <v>130.84</v>
      </c>
      <c r="E74" s="81"/>
      <c r="F74" s="81">
        <v>10.4</v>
      </c>
      <c r="G74" s="82"/>
    </row>
    <row r="75" spans="2:7">
      <c r="B75" s="80"/>
      <c r="C75" s="81" t="s">
        <v>25</v>
      </c>
      <c r="D75" s="81">
        <v>60.06</v>
      </c>
      <c r="E75" s="81"/>
      <c r="F75" s="81">
        <v>9.6</v>
      </c>
      <c r="G75" s="82"/>
    </row>
    <row r="76" spans="2:7">
      <c r="B76" s="80"/>
      <c r="C76" s="81" t="s">
        <v>26</v>
      </c>
      <c r="D76" s="81">
        <v>60.06</v>
      </c>
      <c r="E76" s="81"/>
      <c r="F76" s="81">
        <v>9.6</v>
      </c>
      <c r="G76" s="82"/>
    </row>
    <row r="77" spans="2:7">
      <c r="B77" s="80"/>
      <c r="C77" s="81" t="s">
        <v>10</v>
      </c>
      <c r="D77" s="81"/>
      <c r="E77" s="81"/>
      <c r="F77" s="81"/>
      <c r="G77" s="82"/>
    </row>
    <row r="78" spans="2:7">
      <c r="B78" s="80"/>
      <c r="C78" s="81" t="s">
        <v>11</v>
      </c>
      <c r="D78" s="84"/>
      <c r="E78" s="81"/>
      <c r="F78" s="81"/>
      <c r="G78" s="82"/>
    </row>
    <row r="79" spans="2:7">
      <c r="B79" s="80"/>
      <c r="C79" s="81" t="s">
        <v>27</v>
      </c>
      <c r="D79" s="81">
        <v>74.8</v>
      </c>
      <c r="E79" s="81"/>
      <c r="F79" s="81">
        <v>9.6</v>
      </c>
      <c r="G79" s="82"/>
    </row>
    <row r="80" spans="2:7">
      <c r="B80" s="80"/>
      <c r="C80" s="81" t="s">
        <v>28</v>
      </c>
      <c r="D80" s="81">
        <v>74.8</v>
      </c>
      <c r="E80" s="81"/>
      <c r="F80" s="81">
        <v>9.6</v>
      </c>
      <c r="G80" s="82"/>
    </row>
    <row r="81" spans="2:7">
      <c r="B81" s="80"/>
      <c r="C81" s="81" t="s">
        <v>12</v>
      </c>
      <c r="D81" s="81"/>
      <c r="E81" s="81"/>
      <c r="F81" s="81"/>
      <c r="G81" s="82"/>
    </row>
    <row r="82" spans="2:6">
      <c r="B82" s="80"/>
      <c r="C82" s="81" t="s">
        <v>13</v>
      </c>
      <c r="D82" s="81"/>
      <c r="E82" s="81"/>
      <c r="F82" s="81"/>
    </row>
    <row r="83" spans="2:6">
      <c r="B83" s="80"/>
      <c r="C83" s="81" t="s">
        <v>29</v>
      </c>
      <c r="D83" s="81"/>
      <c r="E83" s="81">
        <v>40.78</v>
      </c>
      <c r="F83" s="81">
        <v>9.6</v>
      </c>
    </row>
    <row r="84" spans="2:6">
      <c r="B84" s="80"/>
      <c r="C84" s="81" t="s">
        <v>30</v>
      </c>
      <c r="D84" s="81"/>
      <c r="E84" s="81">
        <v>40.78</v>
      </c>
      <c r="F84" s="81">
        <v>9.6</v>
      </c>
    </row>
    <row r="85" spans="2:7">
      <c r="B85" s="87"/>
      <c r="C85" s="87"/>
      <c r="D85" s="87">
        <f>SUM(D73:D84)</f>
        <v>531.4</v>
      </c>
      <c r="E85" s="87">
        <f>SUM(E73:E84)</f>
        <v>81.56</v>
      </c>
      <c r="F85" s="87">
        <f>SUM(F73:F84)</f>
        <v>78.4</v>
      </c>
      <c r="G85" s="86">
        <f>F85+E85+D85</f>
        <v>691.36</v>
      </c>
    </row>
    <row r="86" spans="2:6">
      <c r="B86" s="87"/>
      <c r="C86" s="87"/>
      <c r="D86" s="87"/>
      <c r="E86" s="87"/>
      <c r="F86" s="87"/>
    </row>
    <row r="87" spans="2:6">
      <c r="B87" s="87"/>
      <c r="C87" s="87"/>
      <c r="D87" s="87"/>
      <c r="E87" s="87"/>
      <c r="F87" s="87"/>
    </row>
    <row r="88" ht="18.75" spans="2:7">
      <c r="B88" s="81"/>
      <c r="C88" s="81"/>
      <c r="D88" s="87"/>
      <c r="E88" s="87"/>
      <c r="F88" s="87" t="s">
        <v>32</v>
      </c>
      <c r="G88" s="46">
        <f>G85+G70+G55+G40+G25+G16</f>
        <v>5098.38</v>
      </c>
    </row>
    <row r="89" spans="2:6">
      <c r="B89" s="18"/>
      <c r="C89" s="18"/>
      <c r="D89" s="18"/>
      <c r="E89" s="18"/>
      <c r="F89" s="18"/>
    </row>
  </sheetData>
  <mergeCells count="17">
    <mergeCell ref="B1:F1"/>
    <mergeCell ref="B2:F2"/>
    <mergeCell ref="B17:F17"/>
    <mergeCell ref="B26:F26"/>
    <mergeCell ref="B41:F41"/>
    <mergeCell ref="B56:F56"/>
    <mergeCell ref="B71:F71"/>
    <mergeCell ref="B88:C88"/>
    <mergeCell ref="B4:B9"/>
    <mergeCell ref="B10:B15"/>
    <mergeCell ref="B19:B24"/>
    <mergeCell ref="B28:B33"/>
    <mergeCell ref="B34:B39"/>
    <mergeCell ref="B43:B48"/>
    <mergeCell ref="B49:B54"/>
    <mergeCell ref="B58:B69"/>
    <mergeCell ref="B73:B84"/>
  </mergeCells>
  <pageMargins left="0.7" right="0.156944444444444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0"/>
  <sheetViews>
    <sheetView topLeftCell="A202" workbookViewId="0">
      <selection activeCell="J6" sqref="J6"/>
    </sheetView>
  </sheetViews>
  <sheetFormatPr defaultColWidth="9" defaultRowHeight="13.5" outlineLevelCol="6"/>
  <cols>
    <col min="3" max="3" width="14.375" customWidth="1"/>
    <col min="4" max="4" width="16.25" customWidth="1"/>
    <col min="5" max="5" width="17.875" customWidth="1"/>
    <col min="6" max="6" width="18.625" customWidth="1"/>
    <col min="7" max="7" width="12" style="18" customWidth="1"/>
  </cols>
  <sheetData>
    <row r="1" ht="39" customHeight="1" spans="2:6">
      <c r="B1" s="19" t="s">
        <v>0</v>
      </c>
      <c r="C1" s="20"/>
      <c r="D1" s="20"/>
      <c r="E1" s="20"/>
      <c r="F1" s="21"/>
    </row>
    <row r="2" ht="20" customHeight="1" spans="2:6">
      <c r="B2" s="22" t="s">
        <v>33</v>
      </c>
      <c r="C2" s="23"/>
      <c r="D2" s="23"/>
      <c r="E2" s="23"/>
      <c r="F2" s="24"/>
    </row>
    <row r="3" ht="20" customHeight="1" spans="2:6">
      <c r="B3" s="25" t="s">
        <v>2</v>
      </c>
      <c r="C3" s="26" t="s">
        <v>3</v>
      </c>
      <c r="D3" s="26" t="s">
        <v>4</v>
      </c>
      <c r="E3" s="26" t="s">
        <v>5</v>
      </c>
      <c r="F3" s="27"/>
    </row>
    <row r="4" ht="20" customHeight="1" spans="2:6">
      <c r="B4" s="25" t="s">
        <v>7</v>
      </c>
      <c r="C4" s="28" t="s">
        <v>8</v>
      </c>
      <c r="D4" s="28"/>
      <c r="E4" s="28"/>
      <c r="F4" s="29"/>
    </row>
    <row r="5" ht="20" customHeight="1" spans="2:6">
      <c r="B5" s="25"/>
      <c r="C5" s="28" t="s">
        <v>9</v>
      </c>
      <c r="D5" s="28"/>
      <c r="E5" s="28"/>
      <c r="F5" s="29"/>
    </row>
    <row r="6" ht="20" customHeight="1" spans="2:6">
      <c r="B6" s="25"/>
      <c r="C6" s="28" t="s">
        <v>25</v>
      </c>
      <c r="D6" s="28"/>
      <c r="E6" s="28"/>
      <c r="F6" s="29"/>
    </row>
    <row r="7" ht="20" customHeight="1" spans="2:6">
      <c r="B7" s="25"/>
      <c r="C7" s="28" t="s">
        <v>26</v>
      </c>
      <c r="D7" s="28"/>
      <c r="E7" s="28"/>
      <c r="F7" s="29"/>
    </row>
    <row r="8" ht="20" customHeight="1" spans="2:6">
      <c r="B8" s="25"/>
      <c r="C8" s="28" t="s">
        <v>10</v>
      </c>
      <c r="D8" s="28"/>
      <c r="E8" s="28"/>
      <c r="F8" s="29"/>
    </row>
    <row r="9" ht="20" customHeight="1" spans="2:6">
      <c r="B9" s="25"/>
      <c r="C9" s="28" t="s">
        <v>11</v>
      </c>
      <c r="D9" s="28"/>
      <c r="E9" s="28"/>
      <c r="F9" s="29"/>
    </row>
    <row r="10" ht="20" customHeight="1" spans="2:6">
      <c r="B10" s="25"/>
      <c r="C10" s="28" t="s">
        <v>27</v>
      </c>
      <c r="D10" s="28"/>
      <c r="E10" s="28"/>
      <c r="F10" s="29"/>
    </row>
    <row r="11" ht="20" customHeight="1" spans="2:6">
      <c r="B11" s="25"/>
      <c r="C11" s="28" t="s">
        <v>28</v>
      </c>
      <c r="D11" s="28"/>
      <c r="E11" s="28"/>
      <c r="F11" s="29"/>
    </row>
    <row r="12" ht="20" customHeight="1" spans="2:6">
      <c r="B12" s="25"/>
      <c r="C12" s="28" t="s">
        <v>12</v>
      </c>
      <c r="D12" s="28"/>
      <c r="E12" s="28"/>
      <c r="F12" s="29"/>
    </row>
    <row r="13" ht="20" customHeight="1" spans="2:6">
      <c r="B13" s="25"/>
      <c r="C13" s="28" t="s">
        <v>13</v>
      </c>
      <c r="D13" s="28"/>
      <c r="E13" s="28"/>
      <c r="F13" s="29"/>
    </row>
    <row r="14" ht="20" customHeight="1" spans="2:6">
      <c r="B14" s="25"/>
      <c r="C14" s="28" t="s">
        <v>29</v>
      </c>
      <c r="D14" s="28"/>
      <c r="E14" s="28"/>
      <c r="F14" s="29"/>
    </row>
    <row r="15" ht="20" customHeight="1" spans="2:6">
      <c r="B15" s="25"/>
      <c r="C15" s="28" t="s">
        <v>30</v>
      </c>
      <c r="D15" s="28"/>
      <c r="E15" s="28"/>
      <c r="F15" s="29"/>
    </row>
    <row r="16" ht="20" customHeight="1" spans="2:6">
      <c r="B16" s="25"/>
      <c r="C16" s="28" t="s">
        <v>34</v>
      </c>
      <c r="D16" s="28"/>
      <c r="E16" s="28"/>
      <c r="F16" s="29"/>
    </row>
    <row r="17" ht="20" customHeight="1" spans="2:6">
      <c r="B17" s="25"/>
      <c r="C17" s="28" t="s">
        <v>35</v>
      </c>
      <c r="D17" s="28"/>
      <c r="E17" s="28"/>
      <c r="F17" s="29"/>
    </row>
    <row r="18" ht="20" customHeight="1" spans="2:6">
      <c r="B18" s="25"/>
      <c r="C18" s="28" t="s">
        <v>36</v>
      </c>
      <c r="D18" s="28"/>
      <c r="E18" s="30">
        <v>13</v>
      </c>
      <c r="F18" s="31"/>
    </row>
    <row r="19" ht="20" customHeight="1" spans="2:6">
      <c r="B19" s="32"/>
      <c r="C19" s="33" t="s">
        <v>37</v>
      </c>
      <c r="D19" s="33"/>
      <c r="E19" s="34">
        <v>13</v>
      </c>
      <c r="F19" s="35"/>
    </row>
    <row r="20" ht="20" customHeight="1" spans="2:6">
      <c r="B20" s="36" t="s">
        <v>14</v>
      </c>
      <c r="C20" s="37" t="s">
        <v>15</v>
      </c>
      <c r="D20" s="37"/>
      <c r="E20" s="37"/>
      <c r="F20" s="37"/>
    </row>
    <row r="21" ht="20" customHeight="1" spans="2:6">
      <c r="B21" s="25"/>
      <c r="C21" s="28" t="s">
        <v>16</v>
      </c>
      <c r="D21" s="28"/>
      <c r="E21" s="28"/>
      <c r="F21" s="28"/>
    </row>
    <row r="22" ht="20" customHeight="1" spans="2:6">
      <c r="B22" s="25"/>
      <c r="C22" s="28" t="s">
        <v>38</v>
      </c>
      <c r="D22" s="28"/>
      <c r="E22" s="28"/>
      <c r="F22" s="28"/>
    </row>
    <row r="23" ht="20" customHeight="1" spans="2:6">
      <c r="B23" s="25"/>
      <c r="C23" s="28" t="s">
        <v>39</v>
      </c>
      <c r="D23" s="28"/>
      <c r="E23" s="28"/>
      <c r="F23" s="28"/>
    </row>
    <row r="24" ht="20" customHeight="1" spans="2:6">
      <c r="B24" s="25"/>
      <c r="C24" s="28" t="s">
        <v>17</v>
      </c>
      <c r="D24" s="28"/>
      <c r="E24" s="28"/>
      <c r="F24" s="28"/>
    </row>
    <row r="25" ht="20" customHeight="1" spans="2:6">
      <c r="B25" s="25"/>
      <c r="C25" s="28" t="s">
        <v>18</v>
      </c>
      <c r="D25" s="28"/>
      <c r="E25" s="28"/>
      <c r="F25" s="28"/>
    </row>
    <row r="26" ht="20" customHeight="1" spans="2:6">
      <c r="B26" s="25"/>
      <c r="C26" s="28" t="s">
        <v>40</v>
      </c>
      <c r="D26" s="28"/>
      <c r="E26" s="28"/>
      <c r="F26" s="28"/>
    </row>
    <row r="27" ht="20" customHeight="1" spans="2:6">
      <c r="B27" s="25"/>
      <c r="C27" s="28" t="s">
        <v>41</v>
      </c>
      <c r="D27" s="28"/>
      <c r="E27" s="28"/>
      <c r="F27" s="28"/>
    </row>
    <row r="28" ht="20" customHeight="1" spans="2:6">
      <c r="B28" s="25"/>
      <c r="C28" s="28" t="s">
        <v>19</v>
      </c>
      <c r="D28" s="28"/>
      <c r="E28" s="28"/>
      <c r="F28" s="28"/>
    </row>
    <row r="29" ht="20" customHeight="1" spans="2:6">
      <c r="B29" s="25"/>
      <c r="C29" s="28" t="s">
        <v>20</v>
      </c>
      <c r="D29" s="28"/>
      <c r="E29" s="28"/>
      <c r="F29" s="28"/>
    </row>
    <row r="30" ht="20" customHeight="1" spans="2:6">
      <c r="B30" s="25"/>
      <c r="C30" s="28" t="s">
        <v>42</v>
      </c>
      <c r="D30" s="28"/>
      <c r="E30" s="28"/>
      <c r="F30" s="28"/>
    </row>
    <row r="31" ht="20" customHeight="1" spans="2:6">
      <c r="B31" s="25"/>
      <c r="C31" s="28" t="s">
        <v>43</v>
      </c>
      <c r="D31" s="28"/>
      <c r="E31" s="28"/>
      <c r="F31" s="28"/>
    </row>
    <row r="32" ht="20" customHeight="1" spans="2:6">
      <c r="B32" s="25"/>
      <c r="C32" s="28" t="s">
        <v>44</v>
      </c>
      <c r="D32" s="28"/>
      <c r="E32" s="28"/>
      <c r="F32" s="28"/>
    </row>
    <row r="33" ht="20" customHeight="1" spans="2:6">
      <c r="B33" s="25"/>
      <c r="C33" s="28" t="s">
        <v>45</v>
      </c>
      <c r="D33" s="28"/>
      <c r="E33" s="28"/>
      <c r="F33" s="28"/>
    </row>
    <row r="34" ht="20" customHeight="1" spans="2:6">
      <c r="B34" s="25"/>
      <c r="C34" s="28" t="s">
        <v>46</v>
      </c>
      <c r="D34" s="28"/>
      <c r="E34" s="30">
        <v>13</v>
      </c>
      <c r="F34" s="30"/>
    </row>
    <row r="35" ht="20" customHeight="1" spans="2:6">
      <c r="B35" s="25"/>
      <c r="C35" s="28" t="s">
        <v>47</v>
      </c>
      <c r="D35" s="28"/>
      <c r="E35" s="30">
        <v>13</v>
      </c>
      <c r="F35" s="30"/>
    </row>
    <row r="36" s="16" customFormat="1" ht="20" customHeight="1" spans="2:7">
      <c r="B36" s="38"/>
      <c r="C36" s="39"/>
      <c r="D36" s="39"/>
      <c r="E36" s="39">
        <f>SUM(E4:E35)</f>
        <v>52</v>
      </c>
      <c r="F36" s="40">
        <f>E36</f>
        <v>52</v>
      </c>
      <c r="G36" s="41"/>
    </row>
    <row r="37" s="16" customFormat="1" ht="20" customHeight="1" spans="2:7">
      <c r="B37" s="42"/>
      <c r="C37" s="42"/>
      <c r="D37" s="42"/>
      <c r="E37" s="42"/>
      <c r="F37" s="42"/>
      <c r="G37" s="41"/>
    </row>
    <row r="38" s="16" customFormat="1" ht="20" customHeight="1" spans="2:7">
      <c r="B38" s="42"/>
      <c r="C38" s="42"/>
      <c r="D38" s="42"/>
      <c r="E38" s="42"/>
      <c r="F38" s="42"/>
      <c r="G38" s="41"/>
    </row>
    <row r="39" ht="20" customHeight="1" spans="2:6">
      <c r="B39" s="43" t="s">
        <v>48</v>
      </c>
      <c r="C39" s="44"/>
      <c r="D39" s="44"/>
      <c r="E39" s="44"/>
      <c r="F39" s="45"/>
    </row>
    <row r="40" ht="20" customHeight="1" spans="2:6">
      <c r="B40" s="25" t="s">
        <v>2</v>
      </c>
      <c r="C40" s="26" t="s">
        <v>3</v>
      </c>
      <c r="D40" s="26" t="s">
        <v>4</v>
      </c>
      <c r="E40" s="26" t="s">
        <v>5</v>
      </c>
      <c r="F40" s="46"/>
    </row>
    <row r="41" ht="20" customHeight="1" spans="2:6">
      <c r="B41" s="25" t="s">
        <v>7</v>
      </c>
      <c r="C41" s="28" t="s">
        <v>8</v>
      </c>
      <c r="D41" s="47"/>
      <c r="E41" s="48"/>
      <c r="F41" s="46"/>
    </row>
    <row r="42" ht="20" customHeight="1" spans="2:6">
      <c r="B42" s="25"/>
      <c r="C42" s="28" t="s">
        <v>9</v>
      </c>
      <c r="D42" s="47"/>
      <c r="E42" s="48"/>
      <c r="F42" s="46"/>
    </row>
    <row r="43" ht="20" customHeight="1" spans="2:6">
      <c r="B43" s="25"/>
      <c r="C43" s="28" t="s">
        <v>10</v>
      </c>
      <c r="D43" s="47"/>
      <c r="E43" s="48"/>
      <c r="F43" s="46"/>
    </row>
    <row r="44" ht="20" customHeight="1" spans="2:6">
      <c r="B44" s="25"/>
      <c r="C44" s="28" t="s">
        <v>11</v>
      </c>
      <c r="D44" s="47"/>
      <c r="E44" s="48"/>
      <c r="F44" s="46"/>
    </row>
    <row r="45" ht="20" customHeight="1" spans="2:6">
      <c r="B45" s="25"/>
      <c r="C45" s="28" t="s">
        <v>12</v>
      </c>
      <c r="D45" s="47"/>
      <c r="E45" s="48"/>
      <c r="F45" s="46"/>
    </row>
    <row r="46" ht="20" customHeight="1" spans="2:6">
      <c r="B46" s="25"/>
      <c r="C46" s="28" t="s">
        <v>13</v>
      </c>
      <c r="D46" s="47"/>
      <c r="E46" s="48"/>
      <c r="F46" s="46"/>
    </row>
    <row r="47" ht="20" customHeight="1" spans="2:6">
      <c r="B47" s="25"/>
      <c r="C47" s="28" t="s">
        <v>34</v>
      </c>
      <c r="D47" s="47"/>
      <c r="E47" s="48">
        <v>21.48</v>
      </c>
      <c r="F47" s="46"/>
    </row>
    <row r="48" ht="20" customHeight="1" spans="2:6">
      <c r="B48" s="25"/>
      <c r="C48" s="28" t="s">
        <v>35</v>
      </c>
      <c r="D48" s="47"/>
      <c r="E48" s="48">
        <v>21.48</v>
      </c>
      <c r="F48" s="46"/>
    </row>
    <row r="49" ht="20" customHeight="1" spans="2:6">
      <c r="B49" s="25" t="s">
        <v>14</v>
      </c>
      <c r="C49" s="28" t="s">
        <v>15</v>
      </c>
      <c r="D49" s="47"/>
      <c r="E49" s="48"/>
      <c r="F49" s="46"/>
    </row>
    <row r="50" ht="20" customHeight="1" spans="2:6">
      <c r="B50" s="25"/>
      <c r="C50" s="28" t="s">
        <v>16</v>
      </c>
      <c r="D50" s="47"/>
      <c r="E50" s="48"/>
      <c r="F50" s="46"/>
    </row>
    <row r="51" ht="20" customHeight="1" spans="2:6">
      <c r="B51" s="25"/>
      <c r="C51" s="28" t="s">
        <v>17</v>
      </c>
      <c r="D51" s="47"/>
      <c r="E51" s="48"/>
      <c r="F51" s="46"/>
    </row>
    <row r="52" ht="20" customHeight="1" spans="2:6">
      <c r="B52" s="25"/>
      <c r="C52" s="28" t="s">
        <v>18</v>
      </c>
      <c r="D52" s="47"/>
      <c r="E52" s="48"/>
      <c r="F52" s="46"/>
    </row>
    <row r="53" ht="20" customHeight="1" spans="2:6">
      <c r="B53" s="25"/>
      <c r="C53" s="28" t="s">
        <v>19</v>
      </c>
      <c r="D53" s="47"/>
      <c r="E53" s="48"/>
      <c r="F53" s="46"/>
    </row>
    <row r="54" ht="20" customHeight="1" spans="2:6">
      <c r="B54" s="25"/>
      <c r="C54" s="28" t="s">
        <v>20</v>
      </c>
      <c r="D54" s="47"/>
      <c r="E54" s="48"/>
      <c r="F54" s="46"/>
    </row>
    <row r="55" ht="20" customHeight="1" spans="2:6">
      <c r="B55" s="25"/>
      <c r="C55" s="28" t="s">
        <v>44</v>
      </c>
      <c r="D55" s="47"/>
      <c r="E55" s="48">
        <v>21.48</v>
      </c>
      <c r="F55" s="46"/>
    </row>
    <row r="56" ht="20" customHeight="1" spans="2:6">
      <c r="B56" s="49"/>
      <c r="C56" s="50" t="s">
        <v>45</v>
      </c>
      <c r="D56" s="51"/>
      <c r="E56" s="52">
        <v>21.48</v>
      </c>
      <c r="F56" s="53"/>
    </row>
    <row r="57" ht="20" customHeight="1" spans="2:6">
      <c r="B57" s="36" t="s">
        <v>49</v>
      </c>
      <c r="C57" s="37" t="s">
        <v>50</v>
      </c>
      <c r="D57" s="54"/>
      <c r="E57" s="55"/>
      <c r="F57" s="56"/>
    </row>
    <row r="58" ht="20" customHeight="1" spans="2:6">
      <c r="B58" s="25"/>
      <c r="C58" s="28" t="s">
        <v>51</v>
      </c>
      <c r="D58" s="47"/>
      <c r="E58" s="48"/>
      <c r="F58" s="46"/>
    </row>
    <row r="59" ht="20" customHeight="1" spans="2:6">
      <c r="B59" s="25"/>
      <c r="C59" s="28" t="s">
        <v>52</v>
      </c>
      <c r="D59" s="47"/>
      <c r="E59" s="48"/>
      <c r="F59" s="46"/>
    </row>
    <row r="60" ht="20" customHeight="1" spans="2:6">
      <c r="B60" s="25"/>
      <c r="C60" s="28" t="s">
        <v>53</v>
      </c>
      <c r="D60" s="47"/>
      <c r="E60" s="48"/>
      <c r="F60" s="46"/>
    </row>
    <row r="61" ht="20" customHeight="1" spans="2:6">
      <c r="B61" s="25"/>
      <c r="C61" s="28" t="s">
        <v>54</v>
      </c>
      <c r="D61" s="47"/>
      <c r="E61" s="48"/>
      <c r="F61" s="46"/>
    </row>
    <row r="62" ht="20" customHeight="1" spans="2:6">
      <c r="B62" s="25"/>
      <c r="C62" s="28" t="s">
        <v>55</v>
      </c>
      <c r="D62" s="47"/>
      <c r="E62" s="48"/>
      <c r="F62" s="46"/>
    </row>
    <row r="63" ht="20" customHeight="1" spans="2:6">
      <c r="B63" s="25"/>
      <c r="C63" s="28" t="s">
        <v>56</v>
      </c>
      <c r="D63" s="47"/>
      <c r="E63" s="48">
        <v>21.48</v>
      </c>
      <c r="F63" s="46"/>
    </row>
    <row r="64" ht="20" customHeight="1" spans="2:6">
      <c r="B64" s="25"/>
      <c r="C64" s="28" t="s">
        <v>57</v>
      </c>
      <c r="D64" s="47"/>
      <c r="E64" s="48">
        <v>21.48</v>
      </c>
      <c r="F64" s="46"/>
    </row>
    <row r="65" ht="20" customHeight="1" spans="2:7">
      <c r="B65" s="38"/>
      <c r="C65" s="39"/>
      <c r="D65" s="39"/>
      <c r="E65" s="39">
        <f>SUM(E42:E64)</f>
        <v>128.88</v>
      </c>
      <c r="F65" s="40">
        <f>E65</f>
        <v>128.88</v>
      </c>
      <c r="G65" s="57"/>
    </row>
    <row r="66" s="16" customFormat="1" ht="20" customHeight="1" spans="2:7">
      <c r="B66" s="42"/>
      <c r="C66" s="42"/>
      <c r="D66" s="42"/>
      <c r="E66" s="42"/>
      <c r="F66" s="42"/>
      <c r="G66" s="41"/>
    </row>
    <row r="67" s="16" customFormat="1" ht="20" customHeight="1" spans="2:7">
      <c r="B67" s="42"/>
      <c r="C67" s="42"/>
      <c r="D67" s="42"/>
      <c r="E67" s="42"/>
      <c r="F67" s="42"/>
      <c r="G67" s="41"/>
    </row>
    <row r="68" ht="20" customHeight="1" spans="2:6">
      <c r="B68" s="43" t="s">
        <v>58</v>
      </c>
      <c r="C68" s="44"/>
      <c r="D68" s="44"/>
      <c r="E68" s="44"/>
      <c r="F68" s="45"/>
    </row>
    <row r="69" ht="20" customHeight="1" spans="2:6">
      <c r="B69" s="25" t="s">
        <v>2</v>
      </c>
      <c r="C69" s="26" t="s">
        <v>3</v>
      </c>
      <c r="D69" s="26" t="s">
        <v>4</v>
      </c>
      <c r="E69" s="26" t="s">
        <v>5</v>
      </c>
      <c r="F69" s="26"/>
    </row>
    <row r="70" ht="20" customHeight="1" spans="2:6">
      <c r="B70" s="25" t="s">
        <v>7</v>
      </c>
      <c r="C70" s="28" t="s">
        <v>8</v>
      </c>
      <c r="D70" s="28">
        <v>136.44</v>
      </c>
      <c r="E70" s="28"/>
      <c r="F70" s="28"/>
    </row>
    <row r="71" ht="20" customHeight="1" spans="2:6">
      <c r="B71" s="25"/>
      <c r="C71" s="28" t="s">
        <v>9</v>
      </c>
      <c r="D71" s="28">
        <v>136.44</v>
      </c>
      <c r="E71" s="28"/>
      <c r="F71" s="28"/>
    </row>
    <row r="72" ht="20" customHeight="1" spans="2:6">
      <c r="B72" s="25"/>
      <c r="C72" s="28" t="s">
        <v>25</v>
      </c>
      <c r="D72" s="28"/>
      <c r="E72" s="28"/>
      <c r="F72" s="28"/>
    </row>
    <row r="73" ht="20" customHeight="1" spans="2:6">
      <c r="B73" s="25"/>
      <c r="C73" s="28" t="s">
        <v>26</v>
      </c>
      <c r="D73" s="28"/>
      <c r="E73" s="28"/>
      <c r="F73" s="28"/>
    </row>
    <row r="74" ht="20" customHeight="1" spans="2:6">
      <c r="B74" s="25"/>
      <c r="C74" s="28" t="s">
        <v>10</v>
      </c>
      <c r="D74" s="28"/>
      <c r="E74" s="28"/>
      <c r="F74" s="28"/>
    </row>
    <row r="75" ht="20" customHeight="1" spans="2:6">
      <c r="B75" s="25"/>
      <c r="C75" s="28" t="s">
        <v>11</v>
      </c>
      <c r="D75" s="28"/>
      <c r="E75" s="28"/>
      <c r="F75" s="28"/>
    </row>
    <row r="76" ht="20" customHeight="1" spans="2:6">
      <c r="B76" s="25"/>
      <c r="C76" s="28" t="s">
        <v>27</v>
      </c>
      <c r="D76" s="28"/>
      <c r="E76" s="28"/>
      <c r="F76" s="28"/>
    </row>
    <row r="77" ht="20" customHeight="1" spans="2:6">
      <c r="B77" s="25"/>
      <c r="C77" s="28" t="s">
        <v>28</v>
      </c>
      <c r="D77" s="28"/>
      <c r="E77" s="28"/>
      <c r="F77" s="28"/>
    </row>
    <row r="78" ht="20" customHeight="1" spans="2:6">
      <c r="B78" s="25"/>
      <c r="C78" s="28" t="s">
        <v>12</v>
      </c>
      <c r="D78" s="28"/>
      <c r="E78" s="28"/>
      <c r="F78" s="28"/>
    </row>
    <row r="79" ht="20" customHeight="1" spans="2:6">
      <c r="B79" s="25"/>
      <c r="C79" s="28" t="s">
        <v>13</v>
      </c>
      <c r="D79" s="28"/>
      <c r="E79" s="28"/>
      <c r="F79" s="28"/>
    </row>
    <row r="80" ht="20" customHeight="1" spans="2:6">
      <c r="B80" s="25"/>
      <c r="C80" s="28" t="s">
        <v>29</v>
      </c>
      <c r="D80" s="28"/>
      <c r="E80" s="28"/>
      <c r="F80" s="28"/>
    </row>
    <row r="81" ht="20" customHeight="1" spans="2:6">
      <c r="B81" s="25"/>
      <c r="C81" s="28" t="s">
        <v>30</v>
      </c>
      <c r="D81" s="28"/>
      <c r="E81" s="28"/>
      <c r="F81" s="28"/>
    </row>
    <row r="82" ht="20" customHeight="1" spans="2:6">
      <c r="B82" s="25"/>
      <c r="C82" s="28" t="s">
        <v>34</v>
      </c>
      <c r="D82" s="28"/>
      <c r="E82" s="28"/>
      <c r="F82" s="28"/>
    </row>
    <row r="83" ht="20" customHeight="1" spans="2:6">
      <c r="B83" s="25"/>
      <c r="C83" s="28" t="s">
        <v>35</v>
      </c>
      <c r="D83" s="28"/>
      <c r="E83" s="28"/>
      <c r="F83" s="28"/>
    </row>
    <row r="84" ht="20" customHeight="1" spans="2:6">
      <c r="B84" s="25"/>
      <c r="C84" s="28" t="s">
        <v>36</v>
      </c>
      <c r="D84" s="28"/>
      <c r="E84" s="30">
        <v>13</v>
      </c>
      <c r="F84" s="30"/>
    </row>
    <row r="85" ht="20" customHeight="1" spans="2:6">
      <c r="B85" s="49"/>
      <c r="C85" s="50" t="s">
        <v>37</v>
      </c>
      <c r="D85" s="50"/>
      <c r="E85" s="58">
        <v>13</v>
      </c>
      <c r="F85" s="58"/>
    </row>
    <row r="86" ht="20" customHeight="1" spans="2:6">
      <c r="B86" s="36" t="s">
        <v>14</v>
      </c>
      <c r="C86" s="37" t="s">
        <v>15</v>
      </c>
      <c r="D86" s="37">
        <v>136.44</v>
      </c>
      <c r="E86" s="37"/>
      <c r="F86" s="37"/>
    </row>
    <row r="87" ht="20" customHeight="1" spans="2:6">
      <c r="B87" s="25"/>
      <c r="C87" s="28" t="s">
        <v>16</v>
      </c>
      <c r="D87" s="28">
        <v>136.44</v>
      </c>
      <c r="E87" s="28"/>
      <c r="F87" s="28"/>
    </row>
    <row r="88" ht="20" customHeight="1" spans="2:6">
      <c r="B88" s="25"/>
      <c r="C88" s="28" t="s">
        <v>38</v>
      </c>
      <c r="D88" s="28"/>
      <c r="E88" s="28"/>
      <c r="F88" s="28"/>
    </row>
    <row r="89" ht="20" customHeight="1" spans="2:6">
      <c r="B89" s="25"/>
      <c r="C89" s="28" t="s">
        <v>39</v>
      </c>
      <c r="D89" s="28"/>
      <c r="E89" s="28"/>
      <c r="F89" s="28"/>
    </row>
    <row r="90" ht="20" customHeight="1" spans="2:6">
      <c r="B90" s="25"/>
      <c r="C90" s="28" t="s">
        <v>17</v>
      </c>
      <c r="D90" s="28"/>
      <c r="E90" s="28"/>
      <c r="F90" s="28"/>
    </row>
    <row r="91" ht="20" customHeight="1" spans="2:6">
      <c r="B91" s="25"/>
      <c r="C91" s="28" t="s">
        <v>18</v>
      </c>
      <c r="D91" s="28"/>
      <c r="E91" s="28"/>
      <c r="F91" s="28"/>
    </row>
    <row r="92" ht="20" customHeight="1" spans="2:6">
      <c r="B92" s="25"/>
      <c r="C92" s="28" t="s">
        <v>40</v>
      </c>
      <c r="D92" s="28"/>
      <c r="E92" s="28"/>
      <c r="F92" s="28"/>
    </row>
    <row r="93" ht="20" customHeight="1" spans="2:6">
      <c r="B93" s="25"/>
      <c r="C93" s="28" t="s">
        <v>41</v>
      </c>
      <c r="D93" s="28"/>
      <c r="E93" s="28"/>
      <c r="F93" s="28"/>
    </row>
    <row r="94" ht="20" customHeight="1" spans="2:6">
      <c r="B94" s="25"/>
      <c r="C94" s="28" t="s">
        <v>19</v>
      </c>
      <c r="D94" s="28"/>
      <c r="E94" s="28"/>
      <c r="F94" s="28"/>
    </row>
    <row r="95" ht="20" customHeight="1" spans="2:6">
      <c r="B95" s="25"/>
      <c r="C95" s="28" t="s">
        <v>20</v>
      </c>
      <c r="D95" s="28"/>
      <c r="E95" s="28"/>
      <c r="F95" s="28"/>
    </row>
    <row r="96" ht="20" customHeight="1" spans="2:6">
      <c r="B96" s="25"/>
      <c r="C96" s="28" t="s">
        <v>42</v>
      </c>
      <c r="D96" s="28"/>
      <c r="E96" s="28"/>
      <c r="F96" s="28"/>
    </row>
    <row r="97" ht="20" customHeight="1" spans="2:6">
      <c r="B97" s="25"/>
      <c r="C97" s="28" t="s">
        <v>43</v>
      </c>
      <c r="D97" s="28"/>
      <c r="E97" s="28"/>
      <c r="F97" s="28"/>
    </row>
    <row r="98" ht="20" customHeight="1" spans="2:6">
      <c r="B98" s="25"/>
      <c r="C98" s="28" t="s">
        <v>44</v>
      </c>
      <c r="D98" s="28"/>
      <c r="E98" s="28"/>
      <c r="F98" s="28"/>
    </row>
    <row r="99" ht="20" customHeight="1" spans="2:6">
      <c r="B99" s="25"/>
      <c r="C99" s="28" t="s">
        <v>45</v>
      </c>
      <c r="D99" s="28"/>
      <c r="E99" s="28"/>
      <c r="F99" s="28"/>
    </row>
    <row r="100" ht="20" customHeight="1" spans="2:6">
      <c r="B100" s="25"/>
      <c r="C100" s="28" t="s">
        <v>46</v>
      </c>
      <c r="D100" s="28"/>
      <c r="E100" s="30">
        <v>13</v>
      </c>
      <c r="F100" s="30"/>
    </row>
    <row r="101" ht="20" customHeight="1" spans="2:6">
      <c r="B101" s="25"/>
      <c r="C101" s="28" t="s">
        <v>47</v>
      </c>
      <c r="D101" s="28"/>
      <c r="E101" s="30">
        <v>13</v>
      </c>
      <c r="F101" s="30"/>
    </row>
    <row r="102" ht="20" customHeight="1" spans="2:6">
      <c r="B102" s="59"/>
      <c r="C102" s="51"/>
      <c r="D102" s="51"/>
      <c r="E102" s="51"/>
      <c r="F102" s="51"/>
    </row>
    <row r="103" s="16" customFormat="1" ht="20" customHeight="1" spans="2:7">
      <c r="B103" s="60"/>
      <c r="C103" s="61"/>
      <c r="D103" s="61">
        <f>SUM(D70:D102)</f>
        <v>545.76</v>
      </c>
      <c r="E103" s="61">
        <f>SUM(E70:E102)</f>
        <v>52</v>
      </c>
      <c r="F103" s="40">
        <f>D103+E103</f>
        <v>597.76</v>
      </c>
      <c r="G103" s="41"/>
    </row>
    <row r="104" s="16" customFormat="1" ht="20" customHeight="1" spans="2:7">
      <c r="B104" s="42"/>
      <c r="C104" s="42"/>
      <c r="D104" s="42"/>
      <c r="E104" s="42"/>
      <c r="F104" s="62"/>
      <c r="G104" s="41"/>
    </row>
    <row r="105" s="16" customFormat="1" ht="20" customHeight="1" spans="2:7">
      <c r="B105" s="42"/>
      <c r="C105" s="42"/>
      <c r="D105" s="42"/>
      <c r="E105" s="42"/>
      <c r="F105" s="42"/>
      <c r="G105" s="41"/>
    </row>
    <row r="106" ht="20" customHeight="1" spans="2:6">
      <c r="B106" s="43" t="s">
        <v>59</v>
      </c>
      <c r="C106" s="44"/>
      <c r="D106" s="44"/>
      <c r="E106" s="44"/>
      <c r="F106" s="45"/>
    </row>
    <row r="107" ht="20" customHeight="1" spans="2:6">
      <c r="B107" s="25" t="s">
        <v>2</v>
      </c>
      <c r="C107" s="26" t="s">
        <v>3</v>
      </c>
      <c r="D107" s="26" t="s">
        <v>4</v>
      </c>
      <c r="E107" s="26" t="s">
        <v>5</v>
      </c>
      <c r="F107" s="46"/>
    </row>
    <row r="108" ht="20" customHeight="1" spans="2:6">
      <c r="B108" s="25" t="s">
        <v>7</v>
      </c>
      <c r="C108" s="28" t="s">
        <v>8</v>
      </c>
      <c r="D108" s="48">
        <v>87.44</v>
      </c>
      <c r="E108" s="48"/>
      <c r="F108" s="46"/>
    </row>
    <row r="109" ht="20" customHeight="1" spans="2:6">
      <c r="B109" s="25"/>
      <c r="C109" s="28" t="s">
        <v>9</v>
      </c>
      <c r="D109" s="48">
        <v>70.8</v>
      </c>
      <c r="E109" s="48"/>
      <c r="F109" s="46"/>
    </row>
    <row r="110" ht="20" customHeight="1" spans="2:6">
      <c r="B110" s="25"/>
      <c r="C110" s="28" t="s">
        <v>10</v>
      </c>
      <c r="D110" s="48"/>
      <c r="E110" s="48"/>
      <c r="F110" s="46"/>
    </row>
    <row r="111" ht="20" customHeight="1" spans="2:6">
      <c r="B111" s="25"/>
      <c r="C111" s="28" t="s">
        <v>11</v>
      </c>
      <c r="D111" s="48"/>
      <c r="E111" s="48"/>
      <c r="F111" s="46"/>
    </row>
    <row r="112" ht="20" customHeight="1" spans="2:6">
      <c r="B112" s="25"/>
      <c r="C112" s="28" t="s">
        <v>12</v>
      </c>
      <c r="D112" s="48"/>
      <c r="E112" s="48"/>
      <c r="F112" s="46"/>
    </row>
    <row r="113" ht="20" customHeight="1" spans="2:6">
      <c r="B113" s="25"/>
      <c r="C113" s="28" t="s">
        <v>13</v>
      </c>
      <c r="D113" s="48"/>
      <c r="E113" s="48"/>
      <c r="F113" s="46"/>
    </row>
    <row r="114" ht="20" customHeight="1" spans="2:6">
      <c r="B114" s="25"/>
      <c r="C114" s="28" t="s">
        <v>34</v>
      </c>
      <c r="D114" s="48"/>
      <c r="E114" s="48">
        <v>17.08</v>
      </c>
      <c r="F114" s="46"/>
    </row>
    <row r="115" ht="20" customHeight="1" spans="2:6">
      <c r="B115" s="25"/>
      <c r="C115" s="28" t="s">
        <v>35</v>
      </c>
      <c r="D115" s="48"/>
      <c r="E115" s="48">
        <v>17.08</v>
      </c>
      <c r="F115" s="46"/>
    </row>
    <row r="116" ht="20" customHeight="1" spans="2:6">
      <c r="B116" s="25" t="s">
        <v>14</v>
      </c>
      <c r="C116" s="28" t="s">
        <v>15</v>
      </c>
      <c r="D116" s="48">
        <v>70.8</v>
      </c>
      <c r="E116" s="48"/>
      <c r="F116" s="46"/>
    </row>
    <row r="117" ht="20" customHeight="1" spans="2:6">
      <c r="B117" s="25"/>
      <c r="C117" s="28" t="s">
        <v>16</v>
      </c>
      <c r="D117" s="48">
        <v>72.14</v>
      </c>
      <c r="E117" s="48"/>
      <c r="F117" s="46"/>
    </row>
    <row r="118" ht="20" customHeight="1" spans="2:6">
      <c r="B118" s="25"/>
      <c r="C118" s="28" t="s">
        <v>17</v>
      </c>
      <c r="D118" s="48"/>
      <c r="E118" s="48"/>
      <c r="F118" s="46"/>
    </row>
    <row r="119" ht="20" customHeight="1" spans="2:6">
      <c r="B119" s="25"/>
      <c r="C119" s="28" t="s">
        <v>18</v>
      </c>
      <c r="D119" s="48"/>
      <c r="E119" s="48"/>
      <c r="F119" s="46"/>
    </row>
    <row r="120" ht="20" customHeight="1" spans="2:6">
      <c r="B120" s="25"/>
      <c r="C120" s="28" t="s">
        <v>19</v>
      </c>
      <c r="D120" s="48"/>
      <c r="E120" s="48"/>
      <c r="F120" s="46"/>
    </row>
    <row r="121" ht="20" customHeight="1" spans="2:6">
      <c r="B121" s="25"/>
      <c r="C121" s="28" t="s">
        <v>20</v>
      </c>
      <c r="D121" s="48"/>
      <c r="E121" s="48"/>
      <c r="F121" s="46"/>
    </row>
    <row r="122" ht="20" customHeight="1" spans="2:6">
      <c r="B122" s="25"/>
      <c r="C122" s="28" t="s">
        <v>44</v>
      </c>
      <c r="D122" s="48"/>
      <c r="E122" s="48">
        <v>17.08</v>
      </c>
      <c r="F122" s="46"/>
    </row>
    <row r="123" ht="20" customHeight="1" spans="2:6">
      <c r="B123" s="49"/>
      <c r="C123" s="50" t="s">
        <v>45</v>
      </c>
      <c r="D123" s="52"/>
      <c r="E123" s="52">
        <v>17.08</v>
      </c>
      <c r="F123" s="53"/>
    </row>
    <row r="124" ht="20" customHeight="1" spans="2:6">
      <c r="B124" s="36" t="s">
        <v>49</v>
      </c>
      <c r="C124" s="37" t="s">
        <v>50</v>
      </c>
      <c r="D124" s="55">
        <v>72.14</v>
      </c>
      <c r="E124" s="55"/>
      <c r="F124" s="56"/>
    </row>
    <row r="125" ht="20" customHeight="1" spans="2:6">
      <c r="B125" s="25"/>
      <c r="C125" s="28" t="s">
        <v>51</v>
      </c>
      <c r="D125" s="48">
        <v>70.89</v>
      </c>
      <c r="E125" s="48"/>
      <c r="F125" s="46"/>
    </row>
    <row r="126" ht="20" customHeight="1" spans="2:6">
      <c r="B126" s="25"/>
      <c r="C126" s="28" t="s">
        <v>52</v>
      </c>
      <c r="D126" s="48"/>
      <c r="E126" s="48"/>
      <c r="F126" s="46"/>
    </row>
    <row r="127" ht="20" customHeight="1" spans="2:6">
      <c r="B127" s="25"/>
      <c r="C127" s="28" t="s">
        <v>53</v>
      </c>
      <c r="D127" s="48"/>
      <c r="E127" s="48"/>
      <c r="F127" s="46"/>
    </row>
    <row r="128" ht="20" customHeight="1" spans="2:6">
      <c r="B128" s="25"/>
      <c r="C128" s="28" t="s">
        <v>54</v>
      </c>
      <c r="D128" s="48"/>
      <c r="E128" s="48"/>
      <c r="F128" s="46"/>
    </row>
    <row r="129" ht="20" customHeight="1" spans="2:6">
      <c r="B129" s="25"/>
      <c r="C129" s="28" t="s">
        <v>55</v>
      </c>
      <c r="D129" s="48"/>
      <c r="E129" s="48"/>
      <c r="F129" s="46"/>
    </row>
    <row r="130" ht="20" customHeight="1" spans="2:6">
      <c r="B130" s="25"/>
      <c r="C130" s="28" t="s">
        <v>56</v>
      </c>
      <c r="D130" s="48"/>
      <c r="E130" s="48">
        <v>17.08</v>
      </c>
      <c r="F130" s="46"/>
    </row>
    <row r="131" ht="20" customHeight="1" spans="2:6">
      <c r="B131" s="49"/>
      <c r="C131" s="50" t="s">
        <v>57</v>
      </c>
      <c r="D131" s="52"/>
      <c r="E131" s="52">
        <v>17.08</v>
      </c>
      <c r="F131" s="53"/>
    </row>
    <row r="132" ht="20" customHeight="1" spans="2:6">
      <c r="B132" s="36" t="s">
        <v>60</v>
      </c>
      <c r="C132" s="37" t="s">
        <v>61</v>
      </c>
      <c r="D132" s="55">
        <v>70.89</v>
      </c>
      <c r="E132" s="55"/>
      <c r="F132" s="56"/>
    </row>
    <row r="133" ht="20" customHeight="1" spans="2:6">
      <c r="B133" s="25"/>
      <c r="C133" s="28" t="s">
        <v>62</v>
      </c>
      <c r="D133" s="48">
        <v>87.44</v>
      </c>
      <c r="E133" s="48"/>
      <c r="F133" s="46"/>
    </row>
    <row r="134" ht="20" customHeight="1" spans="2:6">
      <c r="B134" s="25"/>
      <c r="C134" s="28" t="s">
        <v>63</v>
      </c>
      <c r="D134" s="48"/>
      <c r="E134" s="48"/>
      <c r="F134" s="46"/>
    </row>
    <row r="135" ht="20" customHeight="1" spans="2:6">
      <c r="B135" s="25"/>
      <c r="C135" s="28" t="s">
        <v>64</v>
      </c>
      <c r="D135" s="48"/>
      <c r="E135" s="48"/>
      <c r="F135" s="46"/>
    </row>
    <row r="136" ht="20" customHeight="1" spans="2:6">
      <c r="B136" s="25"/>
      <c r="C136" s="28" t="s">
        <v>65</v>
      </c>
      <c r="D136" s="48"/>
      <c r="E136" s="48"/>
      <c r="F136" s="46"/>
    </row>
    <row r="137" ht="20" customHeight="1" spans="2:6">
      <c r="B137" s="25"/>
      <c r="C137" s="28" t="s">
        <v>66</v>
      </c>
      <c r="D137" s="48"/>
      <c r="E137" s="48"/>
      <c r="F137" s="46"/>
    </row>
    <row r="138" ht="20" customHeight="1" spans="2:6">
      <c r="B138" s="25"/>
      <c r="C138" s="28" t="s">
        <v>67</v>
      </c>
      <c r="D138" s="48"/>
      <c r="E138" s="48">
        <v>17.08</v>
      </c>
      <c r="F138" s="46"/>
    </row>
    <row r="139" ht="20" customHeight="1" spans="2:6">
      <c r="B139" s="32"/>
      <c r="C139" s="33" t="s">
        <v>68</v>
      </c>
      <c r="D139" s="63"/>
      <c r="E139" s="63">
        <v>17.08</v>
      </c>
      <c r="F139" s="61"/>
    </row>
    <row r="140" ht="20" customHeight="1" spans="2:6">
      <c r="B140" s="64"/>
      <c r="C140" s="65"/>
      <c r="D140" s="65">
        <f>SUM(D108:D139)</f>
        <v>602.54</v>
      </c>
      <c r="E140" s="65">
        <f>SUM(E108:E139)</f>
        <v>136.64</v>
      </c>
      <c r="F140" s="66">
        <f>D140+E140</f>
        <v>739.18</v>
      </c>
    </row>
    <row r="141" ht="20" customHeight="1" spans="2:6">
      <c r="B141" s="62"/>
      <c r="C141" s="62"/>
      <c r="D141" s="62"/>
      <c r="E141" s="62"/>
      <c r="F141" s="62"/>
    </row>
    <row r="142" ht="20" customHeight="1" spans="2:6">
      <c r="B142" s="42"/>
      <c r="C142" s="42"/>
      <c r="D142" s="42"/>
      <c r="E142" s="42"/>
      <c r="F142" s="42"/>
    </row>
    <row r="143" ht="20" customHeight="1" spans="2:6">
      <c r="B143" s="43" t="s">
        <v>69</v>
      </c>
      <c r="C143" s="44"/>
      <c r="D143" s="44"/>
      <c r="E143" s="44"/>
      <c r="F143" s="45"/>
    </row>
    <row r="144" ht="20" customHeight="1" spans="2:6">
      <c r="B144" s="25" t="s">
        <v>2</v>
      </c>
      <c r="C144" s="26" t="s">
        <v>3</v>
      </c>
      <c r="D144" s="26" t="s">
        <v>4</v>
      </c>
      <c r="E144" s="26" t="s">
        <v>5</v>
      </c>
      <c r="F144" s="46"/>
    </row>
    <row r="145" ht="20" customHeight="1" spans="2:6">
      <c r="B145" s="25" t="s">
        <v>7</v>
      </c>
      <c r="C145" s="28" t="s">
        <v>8</v>
      </c>
      <c r="D145" s="48">
        <v>143.38</v>
      </c>
      <c r="E145" s="48"/>
      <c r="F145" s="46"/>
    </row>
    <row r="146" ht="20" customHeight="1" spans="2:6">
      <c r="B146" s="25"/>
      <c r="C146" s="28" t="s">
        <v>9</v>
      </c>
      <c r="D146" s="48">
        <v>143.38</v>
      </c>
      <c r="E146" s="48"/>
      <c r="F146" s="46"/>
    </row>
    <row r="147" ht="20" customHeight="1" spans="2:6">
      <c r="B147" s="25"/>
      <c r="C147" s="28" t="s">
        <v>25</v>
      </c>
      <c r="D147" s="48"/>
      <c r="E147" s="48"/>
      <c r="F147" s="46"/>
    </row>
    <row r="148" ht="20" customHeight="1" spans="2:6">
      <c r="B148" s="25"/>
      <c r="C148" s="28" t="s">
        <v>26</v>
      </c>
      <c r="D148" s="48"/>
      <c r="E148" s="48"/>
      <c r="F148" s="46"/>
    </row>
    <row r="149" ht="20" customHeight="1" spans="2:6">
      <c r="B149" s="25"/>
      <c r="C149" s="28" t="s">
        <v>10</v>
      </c>
      <c r="D149" s="48"/>
      <c r="E149" s="48"/>
      <c r="F149" s="46"/>
    </row>
    <row r="150" ht="20" customHeight="1" spans="2:6">
      <c r="B150" s="25"/>
      <c r="C150" s="28" t="s">
        <v>11</v>
      </c>
      <c r="D150" s="48"/>
      <c r="E150" s="48"/>
      <c r="F150" s="46"/>
    </row>
    <row r="151" ht="20" customHeight="1" spans="2:6">
      <c r="B151" s="25"/>
      <c r="C151" s="28" t="s">
        <v>27</v>
      </c>
      <c r="D151" s="48"/>
      <c r="E151" s="48"/>
      <c r="F151" s="46"/>
    </row>
    <row r="152" ht="20" customHeight="1" spans="2:6">
      <c r="B152" s="25"/>
      <c r="C152" s="28" t="s">
        <v>28</v>
      </c>
      <c r="D152" s="48"/>
      <c r="E152" s="48"/>
      <c r="F152" s="46"/>
    </row>
    <row r="153" ht="20" customHeight="1" spans="2:6">
      <c r="B153" s="25"/>
      <c r="C153" s="28" t="s">
        <v>12</v>
      </c>
      <c r="D153" s="48"/>
      <c r="E153" s="48"/>
      <c r="F153" s="46"/>
    </row>
    <row r="154" ht="20" customHeight="1" spans="2:6">
      <c r="B154" s="25"/>
      <c r="C154" s="28" t="s">
        <v>13</v>
      </c>
      <c r="D154" s="48"/>
      <c r="E154" s="48"/>
      <c r="F154" s="46"/>
    </row>
    <row r="155" ht="20" customHeight="1" spans="2:6">
      <c r="B155" s="25"/>
      <c r="C155" s="28" t="s">
        <v>29</v>
      </c>
      <c r="D155" s="48"/>
      <c r="E155" s="48"/>
      <c r="F155" s="46"/>
    </row>
    <row r="156" ht="20" customHeight="1" spans="2:6">
      <c r="B156" s="25"/>
      <c r="C156" s="28" t="s">
        <v>30</v>
      </c>
      <c r="D156" s="48"/>
      <c r="E156" s="48"/>
      <c r="F156" s="46"/>
    </row>
    <row r="157" ht="20" customHeight="1" spans="2:6">
      <c r="B157" s="25"/>
      <c r="C157" s="28" t="s">
        <v>34</v>
      </c>
      <c r="D157" s="48"/>
      <c r="E157" s="48"/>
      <c r="F157" s="46"/>
    </row>
    <row r="158" ht="20" customHeight="1" spans="2:6">
      <c r="B158" s="25"/>
      <c r="C158" s="28" t="s">
        <v>35</v>
      </c>
      <c r="D158" s="48"/>
      <c r="E158" s="48"/>
      <c r="F158" s="46"/>
    </row>
    <row r="159" ht="20" customHeight="1" spans="2:6">
      <c r="B159" s="25"/>
      <c r="C159" s="28" t="s">
        <v>36</v>
      </c>
      <c r="D159" s="48"/>
      <c r="E159" s="48">
        <v>21.46</v>
      </c>
      <c r="F159" s="46"/>
    </row>
    <row r="160" ht="20" customHeight="1" spans="2:6">
      <c r="B160" s="49"/>
      <c r="C160" s="50" t="s">
        <v>37</v>
      </c>
      <c r="D160" s="52"/>
      <c r="E160" s="52">
        <v>21.46</v>
      </c>
      <c r="F160" s="53"/>
    </row>
    <row r="161" ht="20" customHeight="1" spans="2:6">
      <c r="B161" s="36" t="s">
        <v>14</v>
      </c>
      <c r="C161" s="37" t="s">
        <v>15</v>
      </c>
      <c r="D161" s="55">
        <v>143.38</v>
      </c>
      <c r="E161" s="55"/>
      <c r="F161" s="56"/>
    </row>
    <row r="162" ht="20" customHeight="1" spans="2:6">
      <c r="B162" s="25"/>
      <c r="C162" s="28" t="s">
        <v>16</v>
      </c>
      <c r="D162" s="48">
        <v>143.38</v>
      </c>
      <c r="E162" s="48"/>
      <c r="F162" s="46"/>
    </row>
    <row r="163" ht="20" customHeight="1" spans="2:6">
      <c r="B163" s="25"/>
      <c r="C163" s="28" t="s">
        <v>38</v>
      </c>
      <c r="D163" s="48"/>
      <c r="E163" s="48"/>
      <c r="F163" s="46"/>
    </row>
    <row r="164" ht="20" customHeight="1" spans="2:6">
      <c r="B164" s="25"/>
      <c r="C164" s="28" t="s">
        <v>39</v>
      </c>
      <c r="D164" s="48"/>
      <c r="E164" s="48"/>
      <c r="F164" s="46"/>
    </row>
    <row r="165" ht="20" customHeight="1" spans="2:6">
      <c r="B165" s="25"/>
      <c r="C165" s="28" t="s">
        <v>17</v>
      </c>
      <c r="D165" s="48"/>
      <c r="E165" s="48"/>
      <c r="F165" s="46"/>
    </row>
    <row r="166" ht="20" customHeight="1" spans="2:6">
      <c r="B166" s="25"/>
      <c r="C166" s="28" t="s">
        <v>18</v>
      </c>
      <c r="D166" s="48"/>
      <c r="E166" s="48"/>
      <c r="F166" s="46"/>
    </row>
    <row r="167" ht="20" customHeight="1" spans="2:6">
      <c r="B167" s="25"/>
      <c r="C167" s="28" t="s">
        <v>40</v>
      </c>
      <c r="D167" s="48"/>
      <c r="E167" s="48"/>
      <c r="F167" s="46"/>
    </row>
    <row r="168" ht="20" customHeight="1" spans="2:6">
      <c r="B168" s="25"/>
      <c r="C168" s="28" t="s">
        <v>41</v>
      </c>
      <c r="D168" s="48"/>
      <c r="E168" s="48"/>
      <c r="F168" s="46"/>
    </row>
    <row r="169" ht="20" customHeight="1" spans="2:6">
      <c r="B169" s="25"/>
      <c r="C169" s="28" t="s">
        <v>19</v>
      </c>
      <c r="D169" s="48"/>
      <c r="E169" s="48"/>
      <c r="F169" s="46"/>
    </row>
    <row r="170" ht="20" customHeight="1" spans="2:6">
      <c r="B170" s="25"/>
      <c r="C170" s="28" t="s">
        <v>20</v>
      </c>
      <c r="D170" s="48"/>
      <c r="E170" s="48"/>
      <c r="F170" s="46"/>
    </row>
    <row r="171" ht="20" customHeight="1" spans="2:6">
      <c r="B171" s="25"/>
      <c r="C171" s="28" t="s">
        <v>42</v>
      </c>
      <c r="D171" s="48"/>
      <c r="E171" s="48"/>
      <c r="F171" s="46"/>
    </row>
    <row r="172" ht="20" customHeight="1" spans="2:6">
      <c r="B172" s="25"/>
      <c r="C172" s="28" t="s">
        <v>43</v>
      </c>
      <c r="D172" s="48"/>
      <c r="E172" s="48"/>
      <c r="F172" s="46"/>
    </row>
    <row r="173" ht="20" customHeight="1" spans="2:6">
      <c r="B173" s="25"/>
      <c r="C173" s="28" t="s">
        <v>44</v>
      </c>
      <c r="D173" s="48"/>
      <c r="E173" s="48"/>
      <c r="F173" s="46"/>
    </row>
    <row r="174" ht="20" customHeight="1" spans="2:6">
      <c r="B174" s="25"/>
      <c r="C174" s="28" t="s">
        <v>45</v>
      </c>
      <c r="D174" s="48"/>
      <c r="E174" s="48"/>
      <c r="F174" s="46"/>
    </row>
    <row r="175" ht="20" customHeight="1" spans="2:6">
      <c r="B175" s="25"/>
      <c r="C175" s="28" t="s">
        <v>46</v>
      </c>
      <c r="D175" s="48"/>
      <c r="E175" s="48">
        <v>21.46</v>
      </c>
      <c r="F175" s="46"/>
    </row>
    <row r="176" ht="20" customHeight="1" spans="2:6">
      <c r="B176" s="25"/>
      <c r="C176" s="28" t="s">
        <v>47</v>
      </c>
      <c r="D176" s="48"/>
      <c r="E176" s="48">
        <v>21.46</v>
      </c>
      <c r="F176" s="46"/>
    </row>
    <row r="177" ht="20" customHeight="1" spans="2:6">
      <c r="B177" s="32"/>
      <c r="C177" s="33"/>
      <c r="D177" s="63">
        <f>SUM(D145:D176)</f>
        <v>573.52</v>
      </c>
      <c r="E177" s="63">
        <f>SUM(E145:E176)</f>
        <v>85.84</v>
      </c>
      <c r="F177" s="40">
        <f>D177+E177</f>
        <v>659.36</v>
      </c>
    </row>
    <row r="178" ht="20" customHeight="1" spans="2:6">
      <c r="B178" s="67"/>
      <c r="C178" s="68"/>
      <c r="D178" s="69"/>
      <c r="E178" s="69"/>
      <c r="F178" s="62"/>
    </row>
    <row r="179" ht="20" customHeight="1" spans="2:6">
      <c r="B179" s="62"/>
      <c r="C179" s="62"/>
      <c r="D179" s="62"/>
      <c r="E179" s="62"/>
      <c r="F179" s="42"/>
    </row>
    <row r="180" ht="20" customHeight="1" spans="2:6">
      <c r="B180" s="70" t="s">
        <v>70</v>
      </c>
      <c r="C180" s="71"/>
      <c r="D180" s="71"/>
      <c r="E180" s="71"/>
      <c r="F180" s="72"/>
    </row>
    <row r="181" ht="20" customHeight="1" spans="2:6">
      <c r="B181" s="73" t="s">
        <v>2</v>
      </c>
      <c r="C181" s="74" t="s">
        <v>3</v>
      </c>
      <c r="D181" s="74" t="s">
        <v>4</v>
      </c>
      <c r="E181" s="74" t="s">
        <v>5</v>
      </c>
      <c r="F181" s="74"/>
    </row>
    <row r="182" ht="20" customHeight="1" spans="2:6">
      <c r="B182" s="25" t="s">
        <v>7</v>
      </c>
      <c r="C182" s="28" t="s">
        <v>8</v>
      </c>
      <c r="D182" s="28">
        <v>147.83</v>
      </c>
      <c r="E182" s="28"/>
      <c r="F182" s="28"/>
    </row>
    <row r="183" ht="20" customHeight="1" spans="2:6">
      <c r="B183" s="25"/>
      <c r="C183" s="28" t="s">
        <v>9</v>
      </c>
      <c r="D183" s="28">
        <v>136.44</v>
      </c>
      <c r="E183" s="28"/>
      <c r="F183" s="28"/>
    </row>
    <row r="184" ht="20" customHeight="1" spans="2:6">
      <c r="B184" s="25"/>
      <c r="C184" s="28" t="s">
        <v>25</v>
      </c>
      <c r="D184" s="28"/>
      <c r="E184" s="28"/>
      <c r="F184" s="28"/>
    </row>
    <row r="185" ht="20" customHeight="1" spans="2:6">
      <c r="B185" s="25"/>
      <c r="C185" s="28" t="s">
        <v>26</v>
      </c>
      <c r="D185" s="28"/>
      <c r="E185" s="28"/>
      <c r="F185" s="28"/>
    </row>
    <row r="186" ht="20" customHeight="1" spans="2:6">
      <c r="B186" s="25"/>
      <c r="C186" s="28" t="s">
        <v>10</v>
      </c>
      <c r="D186" s="28"/>
      <c r="E186" s="28"/>
      <c r="F186" s="28"/>
    </row>
    <row r="187" ht="20" customHeight="1" spans="2:6">
      <c r="B187" s="25"/>
      <c r="C187" s="28" t="s">
        <v>11</v>
      </c>
      <c r="D187" s="28"/>
      <c r="E187" s="28"/>
      <c r="F187" s="28"/>
    </row>
    <row r="188" ht="20" customHeight="1" spans="2:6">
      <c r="B188" s="25"/>
      <c r="C188" s="28" t="s">
        <v>27</v>
      </c>
      <c r="D188" s="28"/>
      <c r="E188" s="28"/>
      <c r="F188" s="28"/>
    </row>
    <row r="189" ht="20" customHeight="1" spans="2:6">
      <c r="B189" s="25"/>
      <c r="C189" s="28" t="s">
        <v>28</v>
      </c>
      <c r="D189" s="28"/>
      <c r="E189" s="28"/>
      <c r="F189" s="28"/>
    </row>
    <row r="190" ht="20" customHeight="1" spans="2:6">
      <c r="B190" s="25"/>
      <c r="C190" s="28" t="s">
        <v>12</v>
      </c>
      <c r="D190" s="28"/>
      <c r="E190" s="28"/>
      <c r="F190" s="28"/>
    </row>
    <row r="191" ht="20" customHeight="1" spans="2:6">
      <c r="B191" s="25"/>
      <c r="C191" s="28" t="s">
        <v>13</v>
      </c>
      <c r="D191" s="28"/>
      <c r="E191" s="28"/>
      <c r="F191" s="28"/>
    </row>
    <row r="192" ht="20" customHeight="1" spans="2:6">
      <c r="B192" s="25"/>
      <c r="C192" s="28" t="s">
        <v>29</v>
      </c>
      <c r="D192" s="28"/>
      <c r="E192" s="28"/>
      <c r="F192" s="28"/>
    </row>
    <row r="193" ht="20" customHeight="1" spans="2:6">
      <c r="B193" s="25"/>
      <c r="C193" s="28" t="s">
        <v>30</v>
      </c>
      <c r="D193" s="28"/>
      <c r="E193" s="28"/>
      <c r="F193" s="28"/>
    </row>
    <row r="194" ht="20" customHeight="1" spans="2:6">
      <c r="B194" s="25"/>
      <c r="C194" s="28" t="s">
        <v>34</v>
      </c>
      <c r="D194" s="28"/>
      <c r="E194" s="28"/>
      <c r="F194" s="28"/>
    </row>
    <row r="195" ht="20" customHeight="1" spans="2:6">
      <c r="B195" s="25"/>
      <c r="C195" s="28" t="s">
        <v>35</v>
      </c>
      <c r="D195" s="28"/>
      <c r="E195" s="28"/>
      <c r="F195" s="28"/>
    </row>
    <row r="196" ht="20" customHeight="1" spans="2:6">
      <c r="B196" s="25"/>
      <c r="C196" s="28" t="s">
        <v>36</v>
      </c>
      <c r="D196" s="28"/>
      <c r="E196" s="30">
        <v>13</v>
      </c>
      <c r="F196" s="30"/>
    </row>
    <row r="197" ht="20" customHeight="1" spans="2:6">
      <c r="B197" s="25"/>
      <c r="C197" s="28" t="s">
        <v>37</v>
      </c>
      <c r="D197" s="28"/>
      <c r="E197" s="30">
        <v>13</v>
      </c>
      <c r="F197" s="30"/>
    </row>
    <row r="198" ht="20" customHeight="1" spans="2:6">
      <c r="B198" s="25" t="s">
        <v>14</v>
      </c>
      <c r="C198" s="28" t="s">
        <v>15</v>
      </c>
      <c r="D198" s="28">
        <v>136.44</v>
      </c>
      <c r="E198" s="28"/>
      <c r="F198" s="28"/>
    </row>
    <row r="199" ht="20" customHeight="1" spans="2:6">
      <c r="B199" s="25"/>
      <c r="C199" s="28" t="s">
        <v>16</v>
      </c>
      <c r="D199" s="28">
        <v>136.44</v>
      </c>
      <c r="E199" s="28"/>
      <c r="F199" s="28"/>
    </row>
    <row r="200" ht="20" customHeight="1" spans="2:6">
      <c r="B200" s="25"/>
      <c r="C200" s="28" t="s">
        <v>38</v>
      </c>
      <c r="D200" s="28"/>
      <c r="E200" s="28"/>
      <c r="F200" s="28"/>
    </row>
    <row r="201" ht="20" customHeight="1" spans="2:6">
      <c r="B201" s="25"/>
      <c r="C201" s="28" t="s">
        <v>39</v>
      </c>
      <c r="D201" s="28"/>
      <c r="E201" s="28"/>
      <c r="F201" s="28"/>
    </row>
    <row r="202" ht="20" customHeight="1" spans="2:6">
      <c r="B202" s="25"/>
      <c r="C202" s="28" t="s">
        <v>17</v>
      </c>
      <c r="D202" s="28"/>
      <c r="E202" s="28"/>
      <c r="F202" s="28"/>
    </row>
    <row r="203" ht="20" customHeight="1" spans="2:6">
      <c r="B203" s="25"/>
      <c r="C203" s="28" t="s">
        <v>18</v>
      </c>
      <c r="D203" s="28"/>
      <c r="E203" s="28"/>
      <c r="F203" s="28"/>
    </row>
    <row r="204" ht="20" customHeight="1" spans="2:6">
      <c r="B204" s="25"/>
      <c r="C204" s="28" t="s">
        <v>40</v>
      </c>
      <c r="D204" s="28"/>
      <c r="E204" s="28"/>
      <c r="F204" s="28"/>
    </row>
    <row r="205" ht="20" customHeight="1" spans="2:6">
      <c r="B205" s="25"/>
      <c r="C205" s="28" t="s">
        <v>41</v>
      </c>
      <c r="D205" s="28"/>
      <c r="E205" s="28"/>
      <c r="F205" s="28"/>
    </row>
    <row r="206" ht="20" customHeight="1" spans="2:6">
      <c r="B206" s="25"/>
      <c r="C206" s="28" t="s">
        <v>19</v>
      </c>
      <c r="D206" s="28"/>
      <c r="E206" s="28"/>
      <c r="F206" s="28"/>
    </row>
    <row r="207" ht="20" customHeight="1" spans="2:6">
      <c r="B207" s="25"/>
      <c r="C207" s="28" t="s">
        <v>20</v>
      </c>
      <c r="D207" s="28"/>
      <c r="E207" s="28"/>
      <c r="F207" s="28"/>
    </row>
    <row r="208" ht="20" customHeight="1" spans="2:6">
      <c r="B208" s="25"/>
      <c r="C208" s="28" t="s">
        <v>42</v>
      </c>
      <c r="D208" s="28"/>
      <c r="E208" s="28"/>
      <c r="F208" s="28"/>
    </row>
    <row r="209" ht="20" customHeight="1" spans="2:6">
      <c r="B209" s="25"/>
      <c r="C209" s="28" t="s">
        <v>43</v>
      </c>
      <c r="D209" s="28"/>
      <c r="E209" s="28"/>
      <c r="F209" s="28"/>
    </row>
    <row r="210" ht="20" customHeight="1" spans="2:6">
      <c r="B210" s="25"/>
      <c r="C210" s="28" t="s">
        <v>44</v>
      </c>
      <c r="D210" s="28"/>
      <c r="E210" s="28"/>
      <c r="F210" s="28"/>
    </row>
    <row r="211" ht="20" customHeight="1" spans="2:6">
      <c r="B211" s="25"/>
      <c r="C211" s="28" t="s">
        <v>45</v>
      </c>
      <c r="D211" s="28"/>
      <c r="E211" s="28"/>
      <c r="F211" s="28"/>
    </row>
    <row r="212" ht="20" customHeight="1" spans="2:6">
      <c r="B212" s="25"/>
      <c r="C212" s="28" t="s">
        <v>46</v>
      </c>
      <c r="D212" s="28"/>
      <c r="E212" s="30">
        <v>13</v>
      </c>
      <c r="F212" s="30"/>
    </row>
    <row r="213" ht="20" customHeight="1" spans="2:6">
      <c r="B213" s="25"/>
      <c r="C213" s="28" t="s">
        <v>47</v>
      </c>
      <c r="D213" s="28"/>
      <c r="E213" s="30">
        <v>13</v>
      </c>
      <c r="F213" s="30"/>
    </row>
    <row r="214" ht="20" customHeight="1" spans="2:6">
      <c r="B214" s="75"/>
      <c r="C214" s="47"/>
      <c r="D214" s="47"/>
      <c r="E214" s="47"/>
      <c r="F214" s="47"/>
    </row>
    <row r="215" ht="20" customHeight="1" spans="2:6">
      <c r="B215" s="38"/>
      <c r="C215" s="39"/>
      <c r="D215" s="39">
        <f>SUM(D182:D214)</f>
        <v>557.15</v>
      </c>
      <c r="E215" s="39">
        <f>SUM(E182:E214)</f>
        <v>52</v>
      </c>
      <c r="F215" s="40">
        <f>E215+D215</f>
        <v>609.15</v>
      </c>
    </row>
    <row r="216" ht="20" customHeight="1"/>
    <row r="217" s="17" customFormat="1" ht="20" customHeight="1" spans="1:7">
      <c r="A217" s="76"/>
      <c r="B217" s="76"/>
      <c r="C217" s="76"/>
      <c r="D217" s="76" t="s">
        <v>32</v>
      </c>
      <c r="F217" s="76">
        <f>F215+F177+F140+F103+E65+E36</f>
        <v>2786.33</v>
      </c>
      <c r="G217" s="77"/>
    </row>
    <row r="218" ht="20" customHeight="1" spans="1:6">
      <c r="A218" s="78"/>
      <c r="B218" s="78"/>
      <c r="C218" s="78"/>
      <c r="D218" s="78"/>
      <c r="E218" s="78"/>
      <c r="F218" s="78"/>
    </row>
    <row r="219" ht="20" customHeight="1"/>
    <row r="220" ht="20" customHeight="1"/>
    <row r="221" ht="20" customHeight="1"/>
    <row r="222" ht="20" customHeight="1"/>
    <row r="223" ht="20" customHeight="1"/>
    <row r="224" ht="20" customHeight="1"/>
    <row r="225" ht="20" customHeight="1"/>
    <row r="226" ht="20" customHeight="1"/>
    <row r="227" ht="20" customHeight="1"/>
    <row r="228" ht="20" customHeight="1"/>
    <row r="229" ht="20" customHeight="1"/>
    <row r="230" ht="20" customHeight="1"/>
  </sheetData>
  <mergeCells count="22">
    <mergeCell ref="B1:F1"/>
    <mergeCell ref="B2:F2"/>
    <mergeCell ref="B39:F39"/>
    <mergeCell ref="B68:F68"/>
    <mergeCell ref="B106:F106"/>
    <mergeCell ref="B143:F143"/>
    <mergeCell ref="B180:F180"/>
    <mergeCell ref="B4:B19"/>
    <mergeCell ref="B20:B35"/>
    <mergeCell ref="B41:B48"/>
    <mergeCell ref="B49:B56"/>
    <mergeCell ref="B57:B64"/>
    <mergeCell ref="B70:B85"/>
    <mergeCell ref="B86:B101"/>
    <mergeCell ref="B108:B115"/>
    <mergeCell ref="B116:B123"/>
    <mergeCell ref="B124:B131"/>
    <mergeCell ref="B132:B139"/>
    <mergeCell ref="B145:B160"/>
    <mergeCell ref="B161:B176"/>
    <mergeCell ref="B182:B197"/>
    <mergeCell ref="B198:B213"/>
  </mergeCells>
  <pageMargins left="0.393055555555556" right="0.51180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B14" sqref="B14"/>
    </sheetView>
  </sheetViews>
  <sheetFormatPr defaultColWidth="9" defaultRowHeight="13.5" outlineLevelCol="6"/>
  <cols>
    <col min="1" max="1" width="15.625" customWidth="1"/>
    <col min="2" max="2" width="12.375" customWidth="1"/>
    <col min="3" max="3" width="14.25" customWidth="1"/>
    <col min="4" max="4" width="10.5" customWidth="1"/>
    <col min="5" max="5" width="13.25" customWidth="1"/>
    <col min="6" max="6" width="13.375" customWidth="1"/>
    <col min="7" max="7" width="11.25" customWidth="1"/>
    <col min="8" max="8" width="15.625" customWidth="1"/>
  </cols>
  <sheetData>
    <row r="1" ht="49" customHeight="1" spans="1:7">
      <c r="A1" s="1"/>
      <c r="B1" s="2" t="s">
        <v>71</v>
      </c>
      <c r="C1" s="2"/>
      <c r="D1" s="2" t="s">
        <v>72</v>
      </c>
      <c r="E1" s="2" t="s">
        <v>73</v>
      </c>
      <c r="F1" s="2" t="s">
        <v>74</v>
      </c>
      <c r="G1" s="3" t="s">
        <v>75</v>
      </c>
    </row>
    <row r="2" ht="20" customHeight="1" spans="1:7">
      <c r="A2" s="4">
        <v>1</v>
      </c>
      <c r="B2" s="5" t="s">
        <v>0</v>
      </c>
      <c r="C2" s="6" t="s">
        <v>33</v>
      </c>
      <c r="D2" s="7">
        <v>4977.4</v>
      </c>
      <c r="E2" s="8">
        <v>201.09</v>
      </c>
      <c r="F2" s="8">
        <v>75.2</v>
      </c>
      <c r="G2" s="8"/>
    </row>
    <row r="3" ht="20" customHeight="1" spans="1:7">
      <c r="A3" s="4">
        <v>2</v>
      </c>
      <c r="B3" s="9"/>
      <c r="C3" s="6" t="s">
        <v>48</v>
      </c>
      <c r="D3" s="7">
        <v>5357.65</v>
      </c>
      <c r="E3" s="8"/>
      <c r="F3" s="8"/>
      <c r="G3" s="8"/>
    </row>
    <row r="4" ht="20" customHeight="1" spans="1:7">
      <c r="A4" s="4">
        <v>3</v>
      </c>
      <c r="B4" s="9"/>
      <c r="C4" s="6" t="s">
        <v>58</v>
      </c>
      <c r="D4" s="7">
        <v>5035.36</v>
      </c>
      <c r="E4" s="8"/>
      <c r="F4" s="8"/>
      <c r="G4" s="8"/>
    </row>
    <row r="5" ht="20" customHeight="1" spans="1:7">
      <c r="A5" s="4">
        <v>4</v>
      </c>
      <c r="B5" s="9"/>
      <c r="C5" s="6" t="s">
        <v>59</v>
      </c>
      <c r="D5" s="7">
        <v>5629.68</v>
      </c>
      <c r="E5" s="8"/>
      <c r="F5" s="8"/>
      <c r="G5" s="8"/>
    </row>
    <row r="6" ht="20" customHeight="1" spans="1:7">
      <c r="A6" s="4">
        <v>5</v>
      </c>
      <c r="B6" s="9"/>
      <c r="C6" s="6" t="s">
        <v>1</v>
      </c>
      <c r="D6" s="7">
        <v>3320.68</v>
      </c>
      <c r="E6" s="8"/>
      <c r="F6" s="8"/>
      <c r="G6" s="8"/>
    </row>
    <row r="7" ht="20" customHeight="1" spans="1:7">
      <c r="A7" s="4">
        <v>6</v>
      </c>
      <c r="B7" s="9"/>
      <c r="C7" s="6" t="s">
        <v>21</v>
      </c>
      <c r="D7" s="7">
        <v>1669.95</v>
      </c>
      <c r="E7" s="8"/>
      <c r="F7" s="8"/>
      <c r="G7" s="8"/>
    </row>
    <row r="8" ht="20" customHeight="1" spans="1:7">
      <c r="A8" s="4">
        <v>7</v>
      </c>
      <c r="B8" s="9"/>
      <c r="C8" s="6" t="s">
        <v>22</v>
      </c>
      <c r="D8" s="7">
        <v>3318.54</v>
      </c>
      <c r="E8" s="8"/>
      <c r="F8" s="8"/>
      <c r="G8" s="8"/>
    </row>
    <row r="9" ht="20" customHeight="1" spans="1:7">
      <c r="A9" s="4">
        <v>8</v>
      </c>
      <c r="B9" s="9"/>
      <c r="C9" s="6" t="s">
        <v>23</v>
      </c>
      <c r="D9" s="7">
        <v>3316.39</v>
      </c>
      <c r="E9" s="8"/>
      <c r="F9" s="8"/>
      <c r="G9" s="8"/>
    </row>
    <row r="10" ht="20" customHeight="1" spans="1:7">
      <c r="A10" s="4">
        <v>9</v>
      </c>
      <c r="B10" s="9"/>
      <c r="C10" s="6" t="s">
        <v>24</v>
      </c>
      <c r="D10" s="7">
        <v>2533.46</v>
      </c>
      <c r="E10" s="10"/>
      <c r="F10" s="10"/>
      <c r="G10" s="8"/>
    </row>
    <row r="11" ht="20" customHeight="1" spans="1:7">
      <c r="A11" s="4">
        <v>10</v>
      </c>
      <c r="B11" s="9"/>
      <c r="C11" s="6" t="s">
        <v>69</v>
      </c>
      <c r="D11" s="11">
        <v>5666.03</v>
      </c>
      <c r="E11" s="8"/>
      <c r="F11" s="8"/>
      <c r="G11" s="8"/>
    </row>
    <row r="12" ht="20" customHeight="1" spans="1:7">
      <c r="A12" s="4">
        <v>11</v>
      </c>
      <c r="B12" s="9"/>
      <c r="C12" s="6" t="s">
        <v>31</v>
      </c>
      <c r="D12" s="7">
        <v>2533.46</v>
      </c>
      <c r="E12" s="8"/>
      <c r="F12" s="8"/>
      <c r="G12" s="8"/>
    </row>
    <row r="13" ht="20" customHeight="1" spans="1:7">
      <c r="A13" s="4">
        <v>12</v>
      </c>
      <c r="B13" s="12"/>
      <c r="C13" s="7" t="s">
        <v>70</v>
      </c>
      <c r="D13" s="13">
        <v>4976.72</v>
      </c>
      <c r="E13" s="10"/>
      <c r="F13" s="10"/>
      <c r="G13" s="8"/>
    </row>
    <row r="14" ht="36" customHeight="1" spans="1:7">
      <c r="A14" s="14" t="s">
        <v>32</v>
      </c>
      <c r="B14" s="15">
        <f>D14+E14+F14</f>
        <v>48611.61</v>
      </c>
      <c r="C14" s="7"/>
      <c r="D14" s="10">
        <f t="shared" ref="D14:G14" si="0">SUM(D2:D13)</f>
        <v>48335.32</v>
      </c>
      <c r="E14" s="10">
        <f t="shared" si="0"/>
        <v>201.09</v>
      </c>
      <c r="F14" s="10">
        <f t="shared" si="0"/>
        <v>75.2</v>
      </c>
      <c r="G14" s="10">
        <f t="shared" si="0"/>
        <v>0</v>
      </c>
    </row>
    <row r="15" ht="20" customHeight="1"/>
  </sheetData>
  <mergeCells count="1">
    <mergeCell ref="B2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6、7、8、9、10、12</vt:lpstr>
      <vt:lpstr>1、2、3、5、11、13</vt:lpstr>
      <vt:lpstr>地上住宅面积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方玉</cp:lastModifiedBy>
  <dcterms:created xsi:type="dcterms:W3CDTF">2023-05-12T06:22:00Z</dcterms:created>
  <dcterms:modified xsi:type="dcterms:W3CDTF">2024-05-15T02:27:05Z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D16217766ECF491EB58DEB36C7BE031A_13</vt:lpwstr>
  </property>
  <property fmtid="{D5CDD505-2E9C-101B-9397-08002B2CF9AE}" pid="3" name="KSOProductBuildVer">
    <vt:lpwstr>2052-12.1.0.16729</vt:lpwstr>
  </property>
</Properties>
</file>