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计算式" sheetId="4" r:id="rId1"/>
    <sheet name="工程量清单" sheetId="3" r:id="rId2"/>
  </sheets>
  <definedNames>
    <definedName name="_xlnm._FilterDatabase" localSheetId="1" hidden="1">工程量清单!#REF!</definedName>
    <definedName name="_xlnm.Print_Area" localSheetId="1">工程量清单!#REF!</definedName>
    <definedName name="_xlnm.Print_Titles" localSheetId="1">工程量清单!#REF!</definedName>
    <definedName name="bb">EVALUATE(计算式!$C$4:$C$18)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<sst xmlns="http://schemas.openxmlformats.org/spreadsheetml/2006/main" count="21" uniqueCount="19">
  <si>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工 程 量 计 算 书</t>
  </si>
  <si>
    <t>结算依据：工程变更</t>
  </si>
  <si>
    <t>序号</t>
  </si>
  <si>
    <t>项目</t>
  </si>
  <si>
    <t>计算公式</t>
  </si>
  <si>
    <t>单位</t>
  </si>
  <si>
    <t>工程量</t>
  </si>
  <si>
    <t>一</t>
  </si>
  <si>
    <t>材料费</t>
  </si>
  <si>
    <t>技工</t>
  </si>
  <si>
    <t>9+9+7.5</t>
  </si>
  <si>
    <t>工日</t>
  </si>
  <si>
    <t>伊河湾项目梦境园林抢工费用明细</t>
  </si>
  <si>
    <t>工程项目名称</t>
  </si>
  <si>
    <t>工程量
g</t>
  </si>
  <si>
    <t>含税综合单价(元)
f=(a+b+c+d+e)</t>
  </si>
  <si>
    <t>合价(元)=g*f</t>
  </si>
  <si>
    <t>备 注
（品牌/厂家）</t>
  </si>
  <si>
    <t>项目名称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</si>
</sst>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4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47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 wrapText="1"/>
    </xf>
    <xf numFmtId="178" fontId="8" fillId="0" borderId="4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 vertical="center" wrapText="1"/>
    </xf>
    <xf numFmtId="181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7" sqref="E7"/>
    </sheetView>
  </sheetViews>
  <sheetFormatPr defaultColWidth="10.152380952381" defaultRowHeight="14.25" outlineLevelCol="4"/>
  <cols>
    <col min="1" max="1" width="10.5714285714286" style="27" customWidth="1"/>
    <col min="2" max="2" width="23.5714285714286" style="28" customWidth="1"/>
    <col min="3" max="3" width="22.4285714285714" style="25" customWidth="1"/>
    <col min="4" max="4" width="9.28571428571429" style="29" customWidth="1"/>
    <col min="5" max="5" width="12.8571428571429" style="25"/>
    <col min="6" max="7" width="19.2857142857143" style="25" customWidth="1"/>
    <col min="8" max="32" width="10.2857142857143" style="25"/>
    <col min="33" max="16384" width="10.152380952381" style="25"/>
  </cols>
  <sheetData>
    <row r="1" s="25" customFormat="1" ht="21.75" customHeight="1" spans="1:5">
      <c r="A1" s="30" t="s">
        <v>0</v>
      </c>
      <c r="B1" s="31"/>
      <c r="C1" s="30"/>
      <c r="D1" s="30"/>
      <c r="E1" s="30"/>
    </row>
    <row r="2" s="26" customFormat="1" ht="24" customHeight="1" spans="1:5">
      <c r="A2" s="32" t="s">
        <v>1</v>
      </c>
      <c r="B2" s="33"/>
      <c r="C2" s="34"/>
      <c r="D2" s="34"/>
      <c r="E2" s="34"/>
    </row>
    <row r="3" s="26" customFormat="1" ht="37.5" customHeight="1" spans="1:5">
      <c r="A3" s="35" t="s">
        <v>2</v>
      </c>
      <c r="B3" s="36" t="s">
        <v>3</v>
      </c>
      <c r="C3" s="36" t="s">
        <v>4</v>
      </c>
      <c r="D3" s="37" t="s">
        <v>5</v>
      </c>
      <c r="E3" s="36" t="s">
        <v>6</v>
      </c>
    </row>
    <row r="4" s="26" customFormat="1" ht="71.25" customHeight="1" spans="1:5">
      <c r="A4" s="38" t="s">
        <v>7</v>
      </c>
      <c r="B4" s="39" t="s">
        <v>8</v>
      </c>
      <c r="C4" s="40"/>
      <c r="D4" s="41"/>
      <c r="E4" s="42"/>
    </row>
    <row r="5" s="26" customFormat="1" ht="32.25" customHeight="1" spans="1:5">
      <c r="A5" s="38"/>
      <c r="B5" s="43" t="s">
        <v>9</v>
      </c>
      <c r="C5" s="44" t="s">
        <v>10</v>
      </c>
      <c r="D5" s="41" t="s">
        <v>11</v>
      </c>
      <c r="E5" s="42">
        <f ca="1">bb</f>
        <v>25.5</v>
      </c>
    </row>
    <row r="6" s="26" customFormat="1" ht="32.25" customHeight="1" spans="1:5">
      <c r="A6" s="38"/>
      <c r="B6" s="43"/>
      <c r="C6" s="44"/>
      <c r="D6" s="41"/>
      <c r="E6" s="42"/>
    </row>
    <row r="7" s="26" customFormat="1" ht="56" customHeight="1" spans="1:5">
      <c r="A7" s="38"/>
      <c r="B7" s="43"/>
      <c r="C7" s="45"/>
      <c r="D7" s="41"/>
      <c r="E7" s="42"/>
    </row>
    <row r="8" s="26" customFormat="1" ht="59" customHeight="1" spans="1:5">
      <c r="A8" s="38"/>
      <c r="B8" s="43"/>
      <c r="C8" s="45"/>
      <c r="D8" s="41"/>
      <c r="E8" s="42"/>
    </row>
    <row r="9" s="26" customFormat="1" ht="60" customHeight="1" spans="1:5">
      <c r="A9" s="38"/>
      <c r="B9" s="43"/>
      <c r="C9" s="45"/>
      <c r="D9" s="41"/>
      <c r="E9" s="42"/>
    </row>
    <row r="10" s="26" customFormat="1" ht="32.25" customHeight="1" spans="1:5">
      <c r="A10" s="38"/>
      <c r="B10" s="39"/>
      <c r="C10" s="45"/>
      <c r="D10" s="41"/>
      <c r="E10" s="42"/>
    </row>
    <row r="11" s="26" customFormat="1" ht="32.25" customHeight="1" spans="1:5">
      <c r="A11" s="38"/>
      <c r="B11" s="43"/>
      <c r="C11" s="45"/>
      <c r="D11" s="41"/>
      <c r="E11" s="42"/>
    </row>
    <row r="12" s="26" customFormat="1" ht="32.25" customHeight="1" spans="1:5">
      <c r="A12" s="38"/>
      <c r="B12" s="43"/>
      <c r="C12" s="45"/>
      <c r="D12" s="41"/>
      <c r="E12" s="42"/>
    </row>
    <row r="13" s="26" customFormat="1" ht="32.25" customHeight="1" spans="1:5">
      <c r="A13" s="38"/>
      <c r="B13" s="43"/>
      <c r="C13" s="45"/>
      <c r="D13" s="41"/>
      <c r="E13" s="42"/>
    </row>
    <row r="14" s="26" customFormat="1" ht="32.25" customHeight="1" spans="1:5">
      <c r="A14" s="38"/>
      <c r="B14" s="43"/>
      <c r="C14" s="45"/>
      <c r="D14" s="41"/>
      <c r="E14" s="42"/>
    </row>
    <row r="15" s="26" customFormat="1" ht="32.25" customHeight="1" spans="1:5">
      <c r="A15" s="38"/>
      <c r="B15" s="43"/>
      <c r="C15" s="45"/>
      <c r="D15" s="41"/>
      <c r="E15" s="42"/>
    </row>
    <row r="16" s="26" customFormat="1" ht="32.25" customHeight="1" spans="1:5">
      <c r="A16" s="38"/>
      <c r="B16" s="43"/>
      <c r="C16" s="45"/>
      <c r="D16" s="41"/>
      <c r="E16" s="42"/>
    </row>
    <row r="17" s="26" customFormat="1" ht="32.25" customHeight="1" spans="1:5">
      <c r="A17" s="38"/>
      <c r="B17" s="43"/>
      <c r="C17" s="45"/>
      <c r="D17" s="41"/>
      <c r="E17" s="42"/>
    </row>
    <row r="18" s="26" customFormat="1" ht="32.25" customHeight="1" spans="1:5">
      <c r="A18" s="38"/>
      <c r="B18" s="43"/>
      <c r="C18" s="46"/>
      <c r="D18" s="41"/>
      <c r="E18" s="42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G18"/>
  <sheetViews>
    <sheetView tabSelected="1" view="pageBreakPreview" zoomScaleNormal="100" workbookViewId="0">
      <pane ySplit="1" topLeftCell="A7" activePane="bottomLeft" state="frozen"/>
      <selection/>
      <selection pane="bottomLeft" activeCell="B8" sqref="B8"/>
    </sheetView>
  </sheetViews>
  <sheetFormatPr defaultColWidth="9.14285714285714" defaultRowHeight="12.75" outlineLevelCol="6"/>
  <cols>
    <col min="1" max="1" width="7.28571428571429" style="4" customWidth="1"/>
    <col min="2" max="2" width="22.8571428571429" style="1" customWidth="1"/>
    <col min="3" max="3" width="7.28571428571429" style="4" customWidth="1"/>
    <col min="4" max="4" width="11" style="5" customWidth="1"/>
    <col min="5" max="5" width="18.2857142857143" style="4" customWidth="1"/>
    <col min="6" max="6" width="19.2857142857143" style="4" customWidth="1"/>
    <col min="7" max="7" width="16.7142857142857" style="6" customWidth="1"/>
    <col min="8" max="16384" width="9.14285714285714" style="1"/>
  </cols>
  <sheetData>
    <row r="1" s="1" customFormat="1" ht="25.5" spans="1:7">
      <c r="A1" s="7" t="s">
        <v>12</v>
      </c>
      <c r="B1" s="7"/>
      <c r="C1" s="7"/>
      <c r="D1" s="8"/>
      <c r="E1" s="7"/>
      <c r="F1" s="7"/>
      <c r="G1" s="7"/>
    </row>
    <row r="2" s="1" customFormat="1" spans="1:7">
      <c r="A2" s="9"/>
      <c r="B2" s="9"/>
      <c r="C2" s="10"/>
      <c r="D2" s="11"/>
      <c r="E2" s="10"/>
      <c r="F2" s="10"/>
      <c r="G2" s="9"/>
    </row>
    <row r="3" s="1" customFormat="1" spans="1:7">
      <c r="A3" s="12"/>
      <c r="B3" s="9"/>
      <c r="C3" s="10"/>
      <c r="D3" s="11"/>
      <c r="E3" s="10"/>
      <c r="F3" s="10"/>
      <c r="G3" s="9"/>
    </row>
    <row r="4" s="1" customFormat="1" spans="1:7">
      <c r="A4" s="13" t="s">
        <v>2</v>
      </c>
      <c r="B4" s="13" t="s">
        <v>13</v>
      </c>
      <c r="C4" s="13" t="s">
        <v>5</v>
      </c>
      <c r="D4" s="14" t="s">
        <v>14</v>
      </c>
      <c r="E4" s="13" t="s">
        <v>15</v>
      </c>
      <c r="F4" s="13" t="s">
        <v>16</v>
      </c>
      <c r="G4" s="15" t="s">
        <v>17</v>
      </c>
    </row>
    <row r="5" s="1" customFormat="1" spans="1:7">
      <c r="A5" s="13"/>
      <c r="B5" s="13"/>
      <c r="C5" s="13"/>
      <c r="D5" s="14"/>
      <c r="E5" s="13"/>
      <c r="F5" s="13"/>
      <c r="G5" s="15"/>
    </row>
    <row r="6" s="1" customFormat="1" spans="1:7">
      <c r="A6" s="13"/>
      <c r="B6" s="13"/>
      <c r="C6" s="13"/>
      <c r="D6" s="14"/>
      <c r="E6" s="13"/>
      <c r="F6" s="13"/>
      <c r="G6" s="15"/>
    </row>
    <row r="7" s="1" customFormat="1" spans="1:7">
      <c r="A7" s="13"/>
      <c r="B7" s="16" t="s">
        <v>18</v>
      </c>
      <c r="C7" s="13"/>
      <c r="D7" s="14"/>
      <c r="E7" s="13"/>
      <c r="F7" s="13"/>
      <c r="G7" s="15"/>
    </row>
    <row r="8" s="2" customFormat="1" ht="87" customHeight="1" spans="1:7">
      <c r="A8" s="17">
        <f>IF(C8="","",COUNTA($C$8:C8))</f>
        <v>1</v>
      </c>
      <c r="B8" s="13" t="str">
        <f>计算式!B5</f>
        <v>技工</v>
      </c>
      <c r="C8" s="13" t="str">
        <f>计算式!D5</f>
        <v>工日</v>
      </c>
      <c r="D8" s="14">
        <f ca="1">计算式!E5</f>
        <v>25.5</v>
      </c>
      <c r="E8" s="18">
        <v>350</v>
      </c>
      <c r="F8" s="18">
        <f ca="1">E8*D8</f>
        <v>8925</v>
      </c>
      <c r="G8" s="19"/>
    </row>
    <row r="9" s="3" customFormat="1" ht="47" customHeight="1" spans="1:7">
      <c r="A9" s="20"/>
      <c r="B9" s="21"/>
      <c r="C9" s="22"/>
      <c r="D9" s="22"/>
      <c r="E9" s="23"/>
      <c r="F9" s="23">
        <f ca="1">SUM(F8:F8)</f>
        <v>8925</v>
      </c>
      <c r="G9" s="24"/>
    </row>
    <row r="10" s="1" customFormat="1" spans="1:7">
      <c r="A10" s="4"/>
      <c r="C10" s="4"/>
      <c r="D10" s="5"/>
      <c r="E10" s="4"/>
      <c r="F10" s="4"/>
      <c r="G10" s="6"/>
    </row>
    <row r="11" s="1" customFormat="1" spans="1:7">
      <c r="A11" s="4"/>
      <c r="C11" s="4"/>
      <c r="D11" s="5"/>
      <c r="E11" s="4"/>
      <c r="F11" s="4"/>
      <c r="G11" s="6"/>
    </row>
    <row r="12" s="1" customFormat="1" spans="1:7">
      <c r="A12" s="4"/>
      <c r="C12" s="4"/>
      <c r="D12" s="5"/>
      <c r="E12" s="4"/>
      <c r="F12" s="4"/>
      <c r="G12" s="6"/>
    </row>
    <row r="13" s="1" customFormat="1" spans="1:7">
      <c r="A13" s="4"/>
      <c r="C13" s="4"/>
      <c r="D13" s="5"/>
      <c r="E13" s="4"/>
      <c r="F13" s="4"/>
      <c r="G13" s="6"/>
    </row>
    <row r="14" s="1" customFormat="1" spans="1:7">
      <c r="A14" s="4"/>
      <c r="C14" s="4"/>
      <c r="D14" s="5"/>
      <c r="E14" s="4"/>
      <c r="F14" s="4"/>
      <c r="G14" s="6"/>
    </row>
    <row r="15" s="1" customFormat="1" spans="1:7">
      <c r="A15" s="4"/>
      <c r="C15" s="4"/>
      <c r="D15" s="5"/>
      <c r="E15" s="4"/>
      <c r="F15" s="4"/>
      <c r="G15" s="6"/>
    </row>
    <row r="16" s="1" customFormat="1" spans="1:7">
      <c r="A16" s="4"/>
      <c r="C16" s="4"/>
      <c r="D16" s="5"/>
      <c r="E16" s="4"/>
      <c r="F16" s="4"/>
      <c r="G16" s="6"/>
    </row>
    <row r="17" s="1" customFormat="1" spans="1:7">
      <c r="A17" s="4"/>
      <c r="C17" s="4"/>
      <c r="D17" s="5"/>
      <c r="E17" s="4"/>
      <c r="F17" s="4"/>
      <c r="G17" s="6"/>
    </row>
    <row r="18" s="1" customFormat="1" spans="1:7">
      <c r="A18" s="4"/>
      <c r="C18" s="4"/>
      <c r="D18" s="5"/>
      <c r="E18" s="4"/>
      <c r="F18" s="4"/>
      <c r="G18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计算式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2023-04-19T06:18:00Z</dcterms:created>
  <dcterms:modified xsi:type="dcterms:W3CDTF">2024-03-21T07:39:50Z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2052-12.1.0.16388</vt:lpwstr>
  </property>
</Properties>
</file>