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/>
  </bookViews>
  <sheets>
    <sheet name="3工程结算汇总表" sheetId="3" r:id="rId1"/>
  </sheets>
  <definedNames>
    <definedName name="_xlnm.Print_Area" localSheetId="0">'3工程结算汇总表'!$A$1:$H$33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<sst xmlns="http://schemas.openxmlformats.org/spreadsheetml/2006/main" count="47" uniqueCount="41">
  <si>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宜阳山水文苑项目施工工程预算、结算复审合同</t>
  </si>
  <si>
    <t>合同编号：SSWY.01-JA-108        合同金额：</t>
  </si>
  <si>
    <t>合同名称：宜阳山水文苑项目施工工程预算、结算复审合同</t>
  </si>
  <si>
    <t>甲    方：洛阳莘子园置业有限公司</t>
  </si>
  <si>
    <t>乙    方：洛阳市工程造价咨询有限公司</t>
  </si>
  <si>
    <t>序号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</si>
  <si>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</si>
  <si>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</si>
  <si>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</si>
  <si>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</si>
  <si>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</si>
  <si>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</si>
  <si>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</si>
  <si>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</si>
  <si>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</si>
  <si>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</si>
  <si>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</si>
  <si>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</si>
  <si>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</si>
  <si>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</si>
  <si>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</si>
  <si>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</si>
  <si>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</si>
  <si>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</si>
  <si>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肆万壹仟零壹拾叁元捌角捌分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</si>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</sst>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-804]General"/>
  </numFmts>
  <fonts count="45"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47" borderId="38" applyNumberFormat="0" applyAlignment="0" applyProtection="0">
      <alignment vertical="center"/>
    </xf>
    <xf numFmtId="0" fontId="37" fillId="47" borderId="38" applyNumberFormat="0" applyAlignment="0" applyProtection="0">
      <alignment vertical="center"/>
    </xf>
    <xf numFmtId="0" fontId="38" fillId="48" borderId="39" applyNumberFormat="0" applyAlignment="0" applyProtection="0">
      <alignment vertical="center"/>
    </xf>
    <xf numFmtId="0" fontId="38" fillId="48" borderId="3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3" fillId="47" borderId="41" applyNumberFormat="0" applyAlignment="0" applyProtection="0">
      <alignment vertical="center"/>
    </xf>
    <xf numFmtId="0" fontId="43" fillId="47" borderId="41" applyNumberFormat="0" applyAlignment="0" applyProtection="0">
      <alignment vertical="center"/>
    </xf>
    <xf numFmtId="0" fontId="44" fillId="38" borderId="38" applyNumberFormat="0" applyAlignment="0" applyProtection="0">
      <alignment vertical="center"/>
    </xf>
    <xf numFmtId="0" fontId="44" fillId="38" borderId="38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176" fontId="5" fillId="0" borderId="11" xfId="0" applyNumberFormat="1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2" fontId="5" fillId="0" borderId="12" xfId="0" applyNumberFormat="1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177" fontId="5" fillId="0" borderId="8" xfId="0" applyNumberFormat="1" applyFont="1" applyBorder="1" applyAlignment="1">
      <alignment horizontal="justify" vertical="top" wrapText="1"/>
    </xf>
    <xf numFmtId="177" fontId="5" fillId="0" borderId="9" xfId="0" applyNumberFormat="1" applyFont="1" applyBorder="1" applyAlignment="1">
      <alignment horizontal="justify" vertical="top" wrapText="1"/>
    </xf>
    <xf numFmtId="177" fontId="5" fillId="0" borderId="16" xfId="0" applyNumberFormat="1" applyFont="1" applyBorder="1" applyAlignment="1">
      <alignment horizontal="justify" vertical="top" wrapText="1"/>
    </xf>
    <xf numFmtId="0" fontId="4" fillId="0" borderId="17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178" fontId="2" fillId="0" borderId="8" xfId="0" applyNumberFormat="1" applyFont="1" applyBorder="1" applyAlignment="1">
      <alignment horizontal="left" vertical="top" wrapText="1"/>
    </xf>
    <xf numFmtId="178" fontId="2" fillId="0" borderId="9" xfId="0" applyNumberFormat="1" applyFont="1" applyBorder="1" applyAlignment="1">
      <alignment horizontal="left" vertical="top" wrapText="1"/>
    </xf>
    <xf numFmtId="178" fontId="2" fillId="0" borderId="16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top" wrapText="1"/>
    </xf>
    <xf numFmtId="0" fontId="5" fillId="0" borderId="22" xfId="0" applyFont="1" applyBorder="1" applyAlignment="1">
      <alignment horizontal="justify" vertical="top" wrapText="1"/>
    </xf>
    <xf numFmtId="0" fontId="5" fillId="0" borderId="23" xfId="0" applyFont="1" applyBorder="1" applyAlignment="1">
      <alignment horizontal="justify" vertical="top" wrapText="1"/>
    </xf>
    <xf numFmtId="178" fontId="2" fillId="0" borderId="22" xfId="0" applyNumberFormat="1" applyFont="1" applyBorder="1" applyAlignment="1">
      <alignment horizontal="left" vertical="top" wrapText="1"/>
    </xf>
    <xf numFmtId="178" fontId="2" fillId="0" borderId="24" xfId="0" applyNumberFormat="1" applyFont="1" applyBorder="1" applyAlignment="1">
      <alignment horizontal="left" vertical="top" wrapText="1"/>
    </xf>
    <xf numFmtId="178" fontId="2" fillId="0" borderId="25" xfId="0" applyNumberFormat="1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176" fontId="0" fillId="0" borderId="0" xfId="0" applyNumberFormat="1">
      <alignment vertical="center"/>
    </xf>
  </cellXfs>
  <cellStyles count="1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2 2" xfId="51"/>
    <cellStyle name="20% - 强调文字颜色 2 2 2" xfId="52"/>
    <cellStyle name="20% - 强调文字颜色 3 2" xfId="53"/>
    <cellStyle name="20% - 强调文字颜色 3 2 2" xfId="54"/>
    <cellStyle name="20% - 强调文字颜色 4 2" xfId="55"/>
    <cellStyle name="20% - 强调文字颜色 4 2 2" xfId="56"/>
    <cellStyle name="20% - 强调文字颜色 5 2" xfId="57"/>
    <cellStyle name="20% - 强调文字颜色 5 2 2" xfId="58"/>
    <cellStyle name="20% - 强调文字颜色 6 2" xfId="59"/>
    <cellStyle name="20% - 强调文字颜色 6 2 2" xfId="60"/>
    <cellStyle name="40% - 强调文字颜色 1 2" xfId="61"/>
    <cellStyle name="40% - 强调文字颜色 1 2 2" xfId="62"/>
    <cellStyle name="40% - 强调文字颜色 2 2" xfId="63"/>
    <cellStyle name="40% - 强调文字颜色 2 2 2" xfId="64"/>
    <cellStyle name="40% - 强调文字颜色 3 2" xfId="65"/>
    <cellStyle name="40% - 强调文字颜色 3 2 2" xfId="66"/>
    <cellStyle name="40% - 强调文字颜色 4 2" xfId="67"/>
    <cellStyle name="40% - 强调文字颜色 4 2 2" xfId="68"/>
    <cellStyle name="40% - 强调文字颜色 5 2" xfId="69"/>
    <cellStyle name="40% - 强调文字颜色 5 2 2" xfId="70"/>
    <cellStyle name="40% - 强调文字颜色 6 2" xfId="71"/>
    <cellStyle name="40% - 强调文字颜色 6 2 2" xfId="72"/>
    <cellStyle name="60% - 强调文字颜色 1 2" xfId="73"/>
    <cellStyle name="60% - 强调文字颜色 1 2 2" xfId="74"/>
    <cellStyle name="60% - 强调文字颜色 2 2" xfId="75"/>
    <cellStyle name="60% - 强调文字颜色 2 2 2" xfId="76"/>
    <cellStyle name="60% - 强调文字颜色 3 2" xfId="77"/>
    <cellStyle name="60% - 强调文字颜色 3 2 2" xfId="78"/>
    <cellStyle name="60% - 强调文字颜色 4 2" xfId="79"/>
    <cellStyle name="60% - 强调文字颜色 4 2 2" xfId="80"/>
    <cellStyle name="60% - 强调文字颜色 5 2" xfId="81"/>
    <cellStyle name="60% - 强调文字颜色 5 2 2" xfId="82"/>
    <cellStyle name="60% - 强调文字颜色 6 2" xfId="83"/>
    <cellStyle name="60% - 强调文字颜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2" xfId="97"/>
    <cellStyle name="常规 2 2" xfId="98"/>
    <cellStyle name="常规 2 3" xfId="99"/>
    <cellStyle name="常规 3" xfId="100"/>
    <cellStyle name="常规 3 2" xfId="101"/>
    <cellStyle name="常规 4" xfId="102"/>
    <cellStyle name="常规 5" xfId="103"/>
    <cellStyle name="常规 5 2" xfId="104"/>
    <cellStyle name="好 2" xfId="105"/>
    <cellStyle name="好 2 2" xfId="106"/>
    <cellStyle name="汇总 2" xfId="107"/>
    <cellStyle name="汇总 2 2" xfId="108"/>
    <cellStyle name="计算 2" xfId="109"/>
    <cellStyle name="计算 2 2" xfId="110"/>
    <cellStyle name="检查单元格 2" xfId="111"/>
    <cellStyle name="检查单元格 2 2" xfId="112"/>
    <cellStyle name="解释性文本 2" xfId="113"/>
    <cellStyle name="解释性文本 2 2" xfId="114"/>
    <cellStyle name="警告文本 2" xfId="115"/>
    <cellStyle name="警告文本 2 2" xfId="116"/>
    <cellStyle name="链接单元格 2" xfId="117"/>
    <cellStyle name="链接单元格 2 2" xfId="118"/>
    <cellStyle name="强调文字颜色 1 2" xfId="119"/>
    <cellStyle name="强调文字颜色 1 2 2" xfId="120"/>
    <cellStyle name="强调文字颜色 2 2" xfId="121"/>
    <cellStyle name="强调文字颜色 2 2 2" xfId="122"/>
    <cellStyle name="强调文字颜色 3 2" xfId="123"/>
    <cellStyle name="强调文字颜色 3 2 2" xfId="124"/>
    <cellStyle name="强调文字颜色 4 2" xfId="125"/>
    <cellStyle name="强调文字颜色 4 2 2" xfId="126"/>
    <cellStyle name="强调文字颜色 5 2" xfId="127"/>
    <cellStyle name="强调文字颜色 5 2 2" xfId="128"/>
    <cellStyle name="强调文字颜色 6 2" xfId="129"/>
    <cellStyle name="强调文字颜色 6 2 2" xfId="130"/>
    <cellStyle name="适中 2" xfId="131"/>
    <cellStyle name="适中 2 2" xfId="132"/>
    <cellStyle name="输出 2" xfId="133"/>
    <cellStyle name="输出 2 2" xfId="134"/>
    <cellStyle name="输入 2" xfId="135"/>
    <cellStyle name="输入 2 2" xfId="136"/>
    <cellStyle name="注释 2" xfId="137"/>
    <cellStyle name="注释 2 2" xfId="1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33"/>
  <sheetViews>
    <sheetView tabSelected="1" view="pageBreakPreview" zoomScale="115" zoomScaleNormal="100" workbookViewId="0">
      <selection activeCell="J8" sqref="J8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0" max="10" width="11.5"/>
  </cols>
  <sheetData>
    <row r="1" ht="37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3.25" customHeight="1" spans="1:8">
      <c r="A3" s="2" t="s">
        <v>2</v>
      </c>
      <c r="B3" s="2"/>
      <c r="C3" s="2"/>
      <c r="D3" s="2"/>
      <c r="E3" s="2"/>
      <c r="F3" s="2"/>
      <c r="G3" s="2"/>
      <c r="H3" s="2"/>
    </row>
    <row r="4" ht="25.5" customHeight="1" spans="1:8">
      <c r="A4" s="2" t="s">
        <v>3</v>
      </c>
      <c r="B4" s="2"/>
      <c r="C4" s="2"/>
      <c r="D4" s="2"/>
      <c r="E4" s="2"/>
      <c r="F4" s="2"/>
      <c r="G4" s="2"/>
      <c r="H4" s="2"/>
    </row>
    <row r="5" ht="30" customHeight="1" spans="1:8">
      <c r="A5" s="3" t="s">
        <v>4</v>
      </c>
      <c r="B5" s="3"/>
      <c r="C5" s="3"/>
      <c r="D5" s="3"/>
      <c r="E5" s="3"/>
      <c r="F5" s="3"/>
      <c r="G5" s="3"/>
      <c r="H5" s="3"/>
    </row>
    <row r="6" ht="20.25" customHeight="1" spans="1:8">
      <c r="A6" s="4" t="s">
        <v>5</v>
      </c>
      <c r="B6" s="5" t="s">
        <v>6</v>
      </c>
      <c r="C6" s="6"/>
      <c r="D6" s="7"/>
      <c r="E6" s="7" t="s">
        <v>7</v>
      </c>
      <c r="F6" s="7" t="s">
        <v>8</v>
      </c>
      <c r="G6" s="7" t="s">
        <v>9</v>
      </c>
      <c r="H6" s="8" t="s">
        <v>10</v>
      </c>
    </row>
    <row r="7" ht="20.25" customHeight="1" spans="1:10">
      <c r="A7" s="9" t="s">
        <v>11</v>
      </c>
      <c r="B7" s="10" t="s">
        <v>12</v>
      </c>
      <c r="C7" s="11"/>
      <c r="D7" s="12"/>
      <c r="E7" s="13">
        <f>E8+E9+E10+E11</f>
        <v>0</v>
      </c>
      <c r="F7" s="13">
        <v>0</v>
      </c>
      <c r="G7" s="13">
        <f>G8+G9+G10+G11</f>
        <v>0</v>
      </c>
      <c r="H7" s="14">
        <f>+J7</f>
        <v>45938.2392</v>
      </c>
      <c r="J7" s="46">
        <f>1531274.64*0.03</f>
        <v>45938.2392</v>
      </c>
    </row>
    <row r="8" ht="20.25" customHeight="1" spans="1:8">
      <c r="A8" s="15">
        <v>1.1</v>
      </c>
      <c r="B8" s="16" t="s">
        <v>13</v>
      </c>
      <c r="C8" s="17"/>
      <c r="D8" s="18"/>
      <c r="E8" s="13">
        <v>0</v>
      </c>
      <c r="F8" s="13">
        <v>0</v>
      </c>
      <c r="G8" s="13"/>
      <c r="H8" s="19"/>
    </row>
    <row r="9" ht="20.25" customHeight="1" spans="1:8">
      <c r="A9" s="15">
        <v>1.2</v>
      </c>
      <c r="B9" s="16" t="s">
        <v>14</v>
      </c>
      <c r="C9" s="17"/>
      <c r="D9" s="18"/>
      <c r="E9" s="13">
        <v>0</v>
      </c>
      <c r="F9" s="13">
        <v>0</v>
      </c>
      <c r="G9" s="13">
        <v>0</v>
      </c>
      <c r="H9" s="19"/>
    </row>
    <row r="10" ht="20.25" customHeight="1" spans="1:8">
      <c r="A10" s="15">
        <v>1.3</v>
      </c>
      <c r="B10" s="16" t="s">
        <v>15</v>
      </c>
      <c r="C10" s="17"/>
      <c r="D10" s="18"/>
      <c r="E10" s="13">
        <v>0</v>
      </c>
      <c r="F10" s="13">
        <v>0</v>
      </c>
      <c r="G10" s="13"/>
      <c r="H10" s="20"/>
    </row>
    <row r="11" ht="20.25" customHeight="1" spans="1:8">
      <c r="A11" s="15">
        <v>1.4</v>
      </c>
      <c r="B11" s="16" t="s">
        <v>16</v>
      </c>
      <c r="C11" s="17"/>
      <c r="D11" s="18"/>
      <c r="E11" s="13">
        <v>0</v>
      </c>
      <c r="F11" s="13">
        <v>0</v>
      </c>
      <c r="G11" s="13">
        <v>0</v>
      </c>
      <c r="H11" s="19"/>
    </row>
    <row r="12" ht="20.25" customHeight="1" spans="1:8">
      <c r="A12" s="9" t="s">
        <v>17</v>
      </c>
      <c r="B12" s="10" t="s">
        <v>18</v>
      </c>
      <c r="C12" s="11"/>
      <c r="D12" s="12"/>
      <c r="E12" s="16">
        <v>0</v>
      </c>
      <c r="F12" s="18"/>
      <c r="G12" s="13">
        <v>0</v>
      </c>
      <c r="H12" s="19">
        <v>0</v>
      </c>
    </row>
    <row r="13" ht="20.25" customHeight="1" spans="1:8">
      <c r="A13" s="15">
        <v>2.1</v>
      </c>
      <c r="B13" s="16" t="s">
        <v>19</v>
      </c>
      <c r="C13" s="17"/>
      <c r="D13" s="18"/>
      <c r="E13" s="16">
        <v>0</v>
      </c>
      <c r="F13" s="18"/>
      <c r="G13" s="13">
        <v>0</v>
      </c>
      <c r="H13" s="19">
        <v>0</v>
      </c>
    </row>
    <row r="14" ht="20.25" customHeight="1" spans="1:8">
      <c r="A14" s="15">
        <v>2.2</v>
      </c>
      <c r="B14" s="16" t="s">
        <v>19</v>
      </c>
      <c r="C14" s="17"/>
      <c r="D14" s="18"/>
      <c r="E14" s="16">
        <v>0</v>
      </c>
      <c r="F14" s="18"/>
      <c r="G14" s="13">
        <v>0</v>
      </c>
      <c r="H14" s="19">
        <v>0</v>
      </c>
    </row>
    <row r="15" ht="20.25" customHeight="1" spans="1:8">
      <c r="A15" s="21" t="s">
        <v>20</v>
      </c>
      <c r="B15" s="22" t="s">
        <v>21</v>
      </c>
      <c r="C15" s="23"/>
      <c r="D15" s="13" t="s">
        <v>22</v>
      </c>
      <c r="E15" s="24">
        <f>H7</f>
        <v>45938.2392</v>
      </c>
      <c r="F15" s="25"/>
      <c r="G15" s="25"/>
      <c r="H15" s="26"/>
    </row>
    <row r="16" ht="20.25" customHeight="1" spans="1:8">
      <c r="A16" s="9"/>
      <c r="B16" s="27"/>
      <c r="C16" s="28"/>
      <c r="D16" s="13" t="s">
        <v>23</v>
      </c>
      <c r="E16" s="29" t="s">
        <v>24</v>
      </c>
      <c r="F16" s="30"/>
      <c r="G16" s="30"/>
      <c r="H16" s="31"/>
    </row>
    <row r="17" ht="20.25" customHeight="1" spans="1:8">
      <c r="A17" s="9" t="s">
        <v>25</v>
      </c>
      <c r="B17" s="10" t="s">
        <v>26</v>
      </c>
      <c r="C17" s="11"/>
      <c r="D17" s="12"/>
      <c r="E17" s="16">
        <v>0</v>
      </c>
      <c r="F17" s="17"/>
      <c r="G17" s="17"/>
      <c r="H17" s="32"/>
    </row>
    <row r="18" ht="20.25" customHeight="1" spans="1:8">
      <c r="A18" s="15">
        <v>4.1</v>
      </c>
      <c r="B18" s="16" t="s">
        <v>27</v>
      </c>
      <c r="C18" s="17"/>
      <c r="D18" s="18"/>
      <c r="E18" s="16">
        <v>0</v>
      </c>
      <c r="F18" s="17"/>
      <c r="G18" s="17"/>
      <c r="H18" s="32"/>
    </row>
    <row r="19" ht="20.25" customHeight="1" spans="1:8">
      <c r="A19" s="15">
        <v>4.2</v>
      </c>
      <c r="B19" s="16" t="s">
        <v>28</v>
      </c>
      <c r="C19" s="17"/>
      <c r="D19" s="18"/>
      <c r="E19" s="16">
        <v>0</v>
      </c>
      <c r="F19" s="17"/>
      <c r="G19" s="17"/>
      <c r="H19" s="32"/>
    </row>
    <row r="20" ht="20.25" customHeight="1" spans="1:8">
      <c r="A20" s="9" t="s">
        <v>29</v>
      </c>
      <c r="B20" s="10" t="s">
        <v>30</v>
      </c>
      <c r="C20" s="11"/>
      <c r="D20" s="12"/>
      <c r="E20" s="16">
        <v>0</v>
      </c>
      <c r="F20" s="17"/>
      <c r="G20" s="17"/>
      <c r="H20" s="32"/>
    </row>
    <row r="21" ht="20.25" customHeight="1" spans="1:8">
      <c r="A21" s="15">
        <v>5.1</v>
      </c>
      <c r="B21" s="16" t="s">
        <v>31</v>
      </c>
      <c r="C21" s="17"/>
      <c r="D21" s="18"/>
      <c r="E21" s="16" t="s">
        <v>32</v>
      </c>
      <c r="F21" s="17"/>
      <c r="G21" s="17"/>
      <c r="H21" s="32"/>
    </row>
    <row r="22" ht="20.25" customHeight="1" spans="1:8">
      <c r="A22" s="15">
        <v>5.2</v>
      </c>
      <c r="B22" s="16" t="s">
        <v>33</v>
      </c>
      <c r="C22" s="17"/>
      <c r="D22" s="18"/>
      <c r="E22" s="16" t="s">
        <v>32</v>
      </c>
      <c r="F22" s="17"/>
      <c r="G22" s="17"/>
      <c r="H22" s="32"/>
    </row>
    <row r="23" ht="20.25" customHeight="1" spans="1:8">
      <c r="A23" s="21" t="s">
        <v>34</v>
      </c>
      <c r="B23" s="33" t="s">
        <v>35</v>
      </c>
      <c r="C23" s="16" t="s">
        <v>22</v>
      </c>
      <c r="D23" s="18"/>
      <c r="E23" s="24">
        <f>E15</f>
        <v>45938.2392</v>
      </c>
      <c r="F23" s="17"/>
      <c r="G23" s="17"/>
      <c r="H23" s="32"/>
    </row>
    <row r="24" ht="20.25" customHeight="1" spans="1:8">
      <c r="A24" s="9"/>
      <c r="B24" s="34"/>
      <c r="C24" s="16" t="s">
        <v>23</v>
      </c>
      <c r="D24" s="18"/>
      <c r="E24" s="29" t="str">
        <f>E16</f>
        <v>肆万壹仟零壹拾叁元捌角捌分</v>
      </c>
      <c r="F24" s="30"/>
      <c r="G24" s="30"/>
      <c r="H24" s="31"/>
    </row>
    <row r="25" ht="20.25" customHeight="1" spans="1:8">
      <c r="A25" s="21" t="s">
        <v>36</v>
      </c>
      <c r="B25" s="33" t="s">
        <v>37</v>
      </c>
      <c r="C25" s="16" t="s">
        <v>22</v>
      </c>
      <c r="D25" s="18"/>
      <c r="E25" s="24">
        <f>E23</f>
        <v>45938.2392</v>
      </c>
      <c r="F25" s="17"/>
      <c r="G25" s="17"/>
      <c r="H25" s="32"/>
    </row>
    <row r="26" ht="20.25" customHeight="1" spans="1:8">
      <c r="A26" s="35"/>
      <c r="B26" s="36"/>
      <c r="C26" s="37" t="s">
        <v>23</v>
      </c>
      <c r="D26" s="38"/>
      <c r="E26" s="39" t="str">
        <f>E16</f>
        <v>肆万壹仟零壹拾叁元捌角捌分</v>
      </c>
      <c r="F26" s="40"/>
      <c r="G26" s="40"/>
      <c r="H26" s="41"/>
    </row>
    <row r="27" ht="15" spans="1:8">
      <c r="A27" s="42"/>
      <c r="B27" s="42"/>
      <c r="C27" s="42"/>
      <c r="D27" s="42"/>
      <c r="E27" s="42"/>
      <c r="F27" s="42"/>
      <c r="G27" s="42"/>
      <c r="H27" s="42"/>
    </row>
    <row r="28" spans="1:8">
      <c r="A28" s="43" t="s">
        <v>38</v>
      </c>
      <c r="B28" s="43"/>
      <c r="C28" s="43"/>
      <c r="D28" s="43"/>
      <c r="E28" s="43"/>
      <c r="F28" s="43"/>
      <c r="G28" s="43"/>
      <c r="H28" s="43"/>
    </row>
    <row r="29" spans="1:1">
      <c r="A29" s="44"/>
    </row>
    <row r="30" spans="1:1">
      <c r="A30" s="44"/>
    </row>
    <row r="31" spans="1:8">
      <c r="A31" s="43" t="s">
        <v>39</v>
      </c>
      <c r="B31" s="43"/>
      <c r="C31" s="43"/>
      <c r="D31" s="43"/>
      <c r="E31" s="43"/>
      <c r="F31" s="43"/>
      <c r="G31" s="43"/>
      <c r="H31" s="43"/>
    </row>
    <row r="32" spans="1:1">
      <c r="A32" s="44"/>
    </row>
    <row r="33" ht="27" customHeight="1" spans="1:8">
      <c r="A33" s="45" t="s">
        <v>40</v>
      </c>
      <c r="B33" s="45"/>
      <c r="C33" s="45"/>
      <c r="D33" s="45"/>
      <c r="E33" s="45"/>
      <c r="F33" s="45"/>
      <c r="G33" s="45"/>
      <c r="H33" s="45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3工程结算汇总表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2020-01-16T10:10:00Z</cp:lastPrinted>
  <dcterms:modified xsi:type="dcterms:W3CDTF">2025-01-09T00:59:15Z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4B268603DC3348479DA3435D7D14D4B6</vt:lpwstr>
  </property>
  <property fmtid="{D5CDD505-2E9C-101B-9397-08002B2CF9AE}" pid="3" name="KSOProductBuildVer">
    <vt:lpwstr>2052-12.1.0.19302</vt:lpwstr>
  </property>
</Properties>
</file>