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480" windowHeight="8805"/>
  </bookViews>
  <sheets>
    <sheet name="清单" sheetId="1" r:id="rId1"/>
  </sheets>
  <definedNames>
    <definedName name="_xlnm.Print_Area" localSheetId="0">清单!$A$1:$I$7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<sst xmlns="http://schemas.openxmlformats.org/spreadsheetml/2006/main" count="24" uniqueCount="18">
  <si>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悠然居项目储藏室门工程清单</t>
  </si>
  <si>
    <t>序号</t>
  </si>
  <si>
    <t>项目</t>
  </si>
  <si>
    <t>规格</t>
  </si>
  <si>
    <t>尺寸</t>
  </si>
  <si>
    <t>单位</t>
  </si>
  <si>
    <t>工程量</t>
  </si>
  <si>
    <t>单价
（元）</t>
  </si>
  <si>
    <t>小计
（元）</t>
  </si>
  <si>
    <t>备注</t>
  </si>
  <si>
    <t>丙级钢制保温隔声防盗门</t>
  </si>
  <si>
    <t>1、门框钢制板材厚度为1.50mm，门扇钢板(内、外板)厚度≥0.80mm，防破坏时间&gt;10min，传热系数≤1.70W/(m·K)
2、防盗等级:丙级
3、隔声性能分级:2级(RwC&gt;25dB)
4、表面处理工艺:热转印</t>
  </si>
  <si>
    <t>900*2100</t>
  </si>
  <si>
    <t>樘</t>
  </si>
  <si>
    <t>1000*2100</t>
  </si>
  <si>
    <t>1200*2400</t>
  </si>
  <si>
    <t>小计（元）</t>
  </si>
  <si>
    <t>注：以上包含材料、人工、税金、管理等所有费用。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</si>
</sst>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76" fontId="0" fillId="0" borderId="0" xfId="0" applyNumberFormat="1">
      <alignment vertical="center"/>
    </xf>
    <xf numFmtId="0" fontId="2" fillId="0" borderId="5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view="pageBreakPreview" zoomScaleNormal="145" workbookViewId="0">
      <selection activeCell="L6" sqref="L6"/>
    </sheetView>
  </sheetViews>
  <sheetFormatPr defaultColWidth="9" defaultRowHeight="24" customHeight="1" outlineLevelRow="6"/>
  <cols>
    <col min="1" max="1" width="5.125" customWidth="1"/>
    <col min="2" max="2" width="23.375" customWidth="1"/>
    <col min="3" max="3" width="47.1666666666667" customWidth="1"/>
    <col min="4" max="4" width="10.375" customWidth="1"/>
    <col min="5" max="5" width="7.00833333333333" customWidth="1"/>
    <col min="6" max="6" width="9.01666666666667" customWidth="1"/>
    <col min="7" max="7" width="8.51666666666667" customWidth="1"/>
    <col min="8" max="8" width="7.375" customWidth="1"/>
    <col min="9" max="9" width="14.4333333333333" customWidth="1"/>
    <col min="11" max="12" width="12.625"/>
  </cols>
  <sheetData>
    <row r="1" customHeight="1" spans="1:9">
      <c r="A1" s="1" t="s">
        <v>0</v>
      </c>
      <c r="B1" s="1"/>
      <c r="C1" s="1"/>
      <c r="D1" s="1"/>
      <c r="E1" s="1"/>
      <c r="F1" s="1"/>
      <c r="G1" s="1"/>
      <c r="H1" s="1"/>
      <c r="I1" s="7"/>
    </row>
    <row r="2" ht="39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8" t="s">
        <v>9</v>
      </c>
    </row>
    <row r="3" ht="81" spans="1:9">
      <c r="A3" s="2">
        <v>1</v>
      </c>
      <c r="B3" s="2" t="s">
        <v>10</v>
      </c>
      <c r="C3" s="4" t="s">
        <v>11</v>
      </c>
      <c r="D3" s="2" t="s">
        <v>12</v>
      </c>
      <c r="E3" s="2" t="s">
        <v>13</v>
      </c>
      <c r="F3" s="2">
        <v>0</v>
      </c>
      <c r="G3" s="2">
        <v>1160</v>
      </c>
      <c r="H3" s="2">
        <f>+G3*F3</f>
        <v>0</v>
      </c>
      <c r="I3" s="9"/>
    </row>
    <row r="4" ht="81" spans="1:9">
      <c r="A4" s="2">
        <v>2</v>
      </c>
      <c r="B4" s="2" t="s">
        <v>10</v>
      </c>
      <c r="C4" s="4" t="s">
        <v>11</v>
      </c>
      <c r="D4" s="2" t="s">
        <v>14</v>
      </c>
      <c r="E4" s="2" t="s">
        <v>13</v>
      </c>
      <c r="F4" s="2">
        <v>53</v>
      </c>
      <c r="G4" s="2">
        <v>1260</v>
      </c>
      <c r="H4" s="2">
        <f>+G4*F4</f>
        <v>66780</v>
      </c>
      <c r="I4" s="9"/>
    </row>
    <row r="5" ht="81" spans="1:9">
      <c r="A5" s="2">
        <v>3</v>
      </c>
      <c r="B5" s="2" t="s">
        <v>10</v>
      </c>
      <c r="C5" s="4" t="s">
        <v>11</v>
      </c>
      <c r="D5" s="2" t="s">
        <v>15</v>
      </c>
      <c r="E5" s="2" t="s">
        <v>13</v>
      </c>
      <c r="F5" s="2">
        <v>26</v>
      </c>
      <c r="G5" s="2">
        <v>1310</v>
      </c>
      <c r="H5" s="2">
        <f>+G5*F5</f>
        <v>34060</v>
      </c>
      <c r="I5" s="9"/>
    </row>
    <row r="6" customHeight="1" spans="1:12">
      <c r="A6" s="2">
        <v>8</v>
      </c>
      <c r="B6" s="2" t="s">
        <v>16</v>
      </c>
      <c r="C6" s="2"/>
      <c r="D6" s="2"/>
      <c r="E6" s="2"/>
      <c r="F6" s="2">
        <f>SUM(F3:F5)</f>
        <v>79</v>
      </c>
      <c r="G6" s="2"/>
      <c r="H6" s="2">
        <f>SUM(H3:H5)</f>
        <v>100840</v>
      </c>
      <c r="I6" s="8"/>
      <c r="K6" s="10">
        <f>+H6/1.13</f>
        <v>89238.9380530974</v>
      </c>
      <c r="L6" s="10">
        <f>+K6*0.13</f>
        <v>11601.0619469027</v>
      </c>
    </row>
    <row r="7" ht="57" customHeight="1" spans="1:9">
      <c r="A7" s="5" t="s">
        <v>17</v>
      </c>
      <c r="B7" s="6"/>
      <c r="C7" s="6"/>
      <c r="D7" s="6"/>
      <c r="E7" s="6"/>
      <c r="F7" s="6"/>
      <c r="G7" s="6"/>
      <c r="H7" s="6"/>
      <c r="I7" s="11"/>
    </row>
  </sheetData>
  <mergeCells count="2">
    <mergeCell ref="A1:I1"/>
    <mergeCell ref="A7:I7"/>
  </mergeCells>
  <pageMargins left="0.590277777777778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hdpc</dc:creator>
  <cp:lastModifiedBy>向向</cp:lastModifiedBy>
  <dcterms:created xsi:type="dcterms:W3CDTF">2025-05-09T00:14:00Z</dcterms:created>
  <dcterms:modified xsi:type="dcterms:W3CDTF">2025-05-09T00:29:15Z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45D4D57787664688B81655D1E27F0F5A_11</vt:lpwstr>
  </property>
  <property fmtid="{D5CDD505-2E9C-101B-9397-08002B2CF9AE}" pid="3" name="KSOProductBuildVer">
    <vt:lpwstr>2052-12.1.0.21171</vt:lpwstr>
  </property>
</Properties>
</file>